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7400" windowHeight="3975"/>
  </bookViews>
  <sheets>
    <sheet name="Energía Primaria" sheetId="1" r:id="rId1"/>
    <sheet name="Variacion_Energ_Prim_Dic16" sheetId="4" r:id="rId2"/>
    <sheet name="Energía Final" sheetId="2" r:id="rId3"/>
    <sheet name="Variacion_Energía Final_Dic16" sheetId="5" r:id="rId4"/>
    <sheet name="Intensidad" sheetId="3" r:id="rId5"/>
  </sheets>
  <definedNames>
    <definedName name="_xlnm.Print_Area" localSheetId="0">'Energía Primaria'!$B$6:$O$33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G43" i="1" l="1"/>
  <c r="G46" i="1" l="1"/>
  <c r="G48" i="1" l="1"/>
  <c r="G47" i="1" l="1"/>
  <c r="G33" i="2" l="1"/>
  <c r="G35" i="2" l="1"/>
  <c r="G36" i="2"/>
  <c r="G40" i="2"/>
  <c r="G39" i="2"/>
  <c r="G38" i="2"/>
  <c r="G37" i="2"/>
  <c r="G30" i="2"/>
  <c r="G31" i="2"/>
  <c r="G32" i="2"/>
  <c r="G34" i="2"/>
  <c r="G50" i="1" l="1"/>
  <c r="G51" i="1"/>
  <c r="G42" i="1"/>
  <c r="G41" i="1"/>
  <c r="G45" i="1"/>
  <c r="G44" i="1"/>
  <c r="G53" i="1"/>
  <c r="G49" i="1"/>
  <c r="G52" i="1"/>
</calcChain>
</file>

<file path=xl/sharedStrings.xml><?xml version="1.0" encoding="utf-8"?>
<sst xmlns="http://schemas.openxmlformats.org/spreadsheetml/2006/main" count="189" uniqueCount="85">
  <si>
    <t>TOTAL</t>
  </si>
  <si>
    <t>ESTRUCTURA</t>
  </si>
  <si>
    <t>Carbón</t>
  </si>
  <si>
    <t>Petróleo</t>
  </si>
  <si>
    <t>Gas Natural</t>
  </si>
  <si>
    <t>Nuclear</t>
  </si>
  <si>
    <t>Energías Renovables</t>
  </si>
  <si>
    <t>Biocarburantes</t>
  </si>
  <si>
    <t>Geotérmica</t>
  </si>
  <si>
    <t>Solar Térmica</t>
  </si>
  <si>
    <t>Saldo Eléctrico</t>
  </si>
  <si>
    <t>Hidráulica</t>
  </si>
  <si>
    <t>Eólica</t>
  </si>
  <si>
    <t>Biomasa, biogás y RSU</t>
  </si>
  <si>
    <t>Solar</t>
  </si>
  <si>
    <t>Biomasa</t>
  </si>
  <si>
    <t>Biogás</t>
  </si>
  <si>
    <t>RSU</t>
  </si>
  <si>
    <t>Fotovoltaica</t>
  </si>
  <si>
    <t>Térmica</t>
  </si>
  <si>
    <t>Departamento de Planificación y Estudios</t>
  </si>
  <si>
    <t>Unidad de medida: ktep</t>
  </si>
  <si>
    <t>Termoeléctrica</t>
  </si>
  <si>
    <t>EST.</t>
  </si>
  <si>
    <t>Electricidad</t>
  </si>
  <si>
    <t>Electricidad no renovable</t>
  </si>
  <si>
    <t>Electricidad renovable</t>
  </si>
  <si>
    <t>Biomasa y biogás</t>
  </si>
  <si>
    <t>Intensidad Energética Primaria</t>
  </si>
  <si>
    <t>Intesidad Energética Final</t>
  </si>
  <si>
    <t>Variación Interanual</t>
  </si>
  <si>
    <t>SECRETARÍA GENERAL</t>
  </si>
  <si>
    <t>Unidad de medida: tep/1.000 € - base 2000)</t>
  </si>
  <si>
    <t>Residuos no Renovables</t>
  </si>
  <si>
    <t>Productos Petrolíferos</t>
  </si>
  <si>
    <t>Renovables Térmicas</t>
  </si>
  <si>
    <t>MENSUAL</t>
  </si>
  <si>
    <t>ACUMULADO ANUAL</t>
  </si>
  <si>
    <t>Est.</t>
  </si>
  <si>
    <t xml:space="preserve">CONSUMO E. PRIMARIA </t>
  </si>
  <si>
    <t>CONSUMO TOTAL</t>
  </si>
  <si>
    <t>ÚLTIMOS DOCE MESES</t>
  </si>
  <si>
    <t>Electricidad Renovable</t>
  </si>
  <si>
    <t>Consumos de bombeo</t>
  </si>
  <si>
    <t>UÍTIMOS DOCE MESES</t>
  </si>
  <si>
    <t>EVOLUCIÓN MENSUAL DE CONSUMOS DE ENERGÍA PRIMARIA EN ESPAÑA. AÑO 2016</t>
  </si>
  <si>
    <t>CONSUMO E. PRIMARIA 2016</t>
  </si>
  <si>
    <t>CONSUMO E. FINAL 2016</t>
  </si>
  <si>
    <r>
      <rPr>
        <b/>
        <sz val="11"/>
        <rFont val="Calibri"/>
        <family val="2"/>
        <scheme val="minor"/>
      </rPr>
      <t xml:space="preserve">Δ </t>
    </r>
    <r>
      <rPr>
        <b/>
        <sz val="9"/>
        <rFont val="Calibri"/>
        <family val="2"/>
        <scheme val="minor"/>
      </rPr>
      <t xml:space="preserve">2016/15 </t>
    </r>
    <r>
      <rPr>
        <b/>
        <vertAlign val="superscript"/>
        <sz val="9"/>
        <rFont val="Calibri"/>
        <family val="2"/>
        <scheme val="minor"/>
      </rPr>
      <t>(1)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</si>
  <si>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(1)</t>
    </r>
    <r>
      <rPr>
        <i/>
        <sz val="10"/>
        <color theme="1" tint="0.34998626667073579"/>
        <rFont val="Calibri"/>
        <family val="2"/>
        <scheme val="minor"/>
      </rPr>
      <t xml:space="preserve"> Variación respecto al mismo periodo acumulado del año anterior.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</si>
  <si>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(1)</t>
    </r>
    <r>
      <rPr>
        <i/>
        <sz val="10"/>
        <color theme="1" tint="0.34998626667073579"/>
        <rFont val="Calibri"/>
        <family val="2"/>
        <scheme val="minor"/>
      </rPr>
      <t xml:space="preserve"> Variación respecto al mismo periodo del año anterior.</t>
    </r>
  </si>
  <si>
    <r>
      <t xml:space="preserve">EVOLUCIÓN MENSUAL DE CONSUMOS DE ENERGÍA FINAL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 xml:space="preserve"> EN ESPAÑA. AÑO 2016</t>
    </r>
  </si>
  <si>
    <r>
      <rPr>
        <b/>
        <sz val="11"/>
        <rFont val="Calibri"/>
        <family val="2"/>
        <scheme val="minor"/>
      </rPr>
      <t xml:space="preserve">Δ </t>
    </r>
    <r>
      <rPr>
        <b/>
        <sz val="9"/>
        <rFont val="Calibri"/>
        <family val="2"/>
        <scheme val="minor"/>
      </rPr>
      <t xml:space="preserve">2016/15 </t>
    </r>
    <r>
      <rPr>
        <b/>
        <vertAlign val="superscript"/>
        <sz val="9"/>
        <rFont val="Calibri"/>
        <family val="2"/>
        <scheme val="minor"/>
      </rPr>
      <t>(2)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</si>
  <si>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(1)</t>
    </r>
    <r>
      <rPr>
        <i/>
        <sz val="10"/>
        <color theme="1" tint="0.34998626667073579"/>
        <rFont val="Calibri"/>
        <family val="2"/>
        <scheme val="minor"/>
      </rPr>
      <t xml:space="preserve"> Incluidos usos no energéticos.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</si>
  <si>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(2)</t>
    </r>
    <r>
      <rPr>
        <i/>
        <sz val="10"/>
        <color theme="1" tint="0.34998626667073579"/>
        <rFont val="Calibri"/>
        <family val="2"/>
        <scheme val="minor"/>
      </rPr>
      <t xml:space="preserve"> Variación respecto al mismo periodo acumulado del año anterior.</t>
    </r>
  </si>
  <si>
    <r>
      <t>EVOLUCIÓN MENSUAL DE CONSUMOS DE ENERGÍA FINAL</t>
    </r>
    <r>
      <rPr>
        <b/>
        <vertAlign val="superscript"/>
        <sz val="12"/>
        <color theme="0"/>
        <rFont val="Calibri"/>
        <family val="2"/>
        <scheme val="minor"/>
      </rPr>
      <t xml:space="preserve"> (1) </t>
    </r>
    <r>
      <rPr>
        <b/>
        <sz val="12"/>
        <color theme="0"/>
        <rFont val="Calibri"/>
        <family val="2"/>
        <scheme val="minor"/>
      </rPr>
      <t>EN ESPAÑA. AÑO 2016</t>
    </r>
  </si>
  <si>
    <r>
      <t xml:space="preserve">Δ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</si>
  <si>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(2)</t>
    </r>
    <r>
      <rPr>
        <i/>
        <sz val="10"/>
        <color theme="1" tint="0.34998626667073579"/>
        <rFont val="Calibri"/>
        <family val="2"/>
        <scheme val="minor"/>
      </rPr>
      <t xml:space="preserve"> Variación respecto al mismo periodo del año anterior.</t>
    </r>
  </si>
  <si>
    <r>
      <t xml:space="preserve">EVOLUCIÓN MENSUAL DE LA INTENSIDAD ENERGÉTICA </t>
    </r>
    <r>
      <rPr>
        <b/>
        <vertAlign val="superscript"/>
        <sz val="12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>. AÑO 2016</t>
    </r>
  </si>
  <si>
    <r>
      <t xml:space="preserve">Intensidad Energética Primaria
</t>
    </r>
    <r>
      <rPr>
        <b/>
        <i/>
        <sz val="10"/>
        <rFont val="Calibri"/>
        <family val="2"/>
        <scheme val="minor"/>
      </rPr>
      <t>Acumulada</t>
    </r>
  </si>
  <si>
    <r>
      <t xml:space="preserve">Intensidad Energética Final
</t>
    </r>
    <r>
      <rPr>
        <b/>
        <i/>
        <sz val="10"/>
        <rFont val="Calibri"/>
        <family val="2"/>
        <scheme val="minor"/>
      </rPr>
      <t>Acumulada</t>
    </r>
  </si>
  <si>
    <r>
      <t xml:space="preserve">Intensidad Energética Primaria
</t>
    </r>
    <r>
      <rPr>
        <b/>
        <i/>
        <sz val="10"/>
        <rFont val="Calibri"/>
        <family val="2"/>
        <scheme val="minor"/>
      </rPr>
      <t>Últimos doce meses</t>
    </r>
  </si>
  <si>
    <r>
      <t xml:space="preserve">Intensidad Energética Final
</t>
    </r>
    <r>
      <rPr>
        <b/>
        <i/>
        <sz val="10"/>
        <rFont val="Calibri"/>
        <family val="2"/>
        <scheme val="minor"/>
      </rPr>
      <t>Últimos doce meses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</si>
  <si>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 xml:space="preserve">(1) </t>
    </r>
    <r>
      <rPr>
        <i/>
        <sz val="10"/>
        <color theme="1" tint="0.34998626667073579"/>
        <rFont val="Calibri"/>
        <family val="2"/>
        <scheme val="minor"/>
      </rPr>
      <t>En el cálculo de la intensidad de energía final se consideran los usos no energéticos.</t>
    </r>
  </si>
  <si>
    <t>Edición 12/16. Julio 2017</t>
  </si>
  <si>
    <t>Enero 2016-
Diciembre 2016</t>
  </si>
  <si>
    <t>Fuentes: MINETAD, CORES, ENAGAS, REE, CNMC, y elaboración propia.</t>
  </si>
  <si>
    <t>Fuentes: MINETAD, Ministerio de Economía y Competitividad, INE, CORES, ENAGAS, REE, CNMC, y elaboración propia.</t>
  </si>
  <si>
    <t>Ene-2016/Dic-2016</t>
  </si>
  <si>
    <t>Ene-2015/Dic-2015</t>
  </si>
  <si>
    <r>
      <t>Δ</t>
    </r>
    <r>
      <rPr>
        <b/>
        <vertAlign val="superscript"/>
        <sz val="11"/>
        <rFont val="Calibri"/>
        <family val="2"/>
        <scheme val="minor"/>
      </rPr>
      <t>(1)</t>
    </r>
  </si>
  <si>
    <t>Biomasa Eléctrica</t>
  </si>
  <si>
    <t>Biogás Eléctrico</t>
  </si>
  <si>
    <r>
      <t xml:space="preserve">Biomasa Térmica </t>
    </r>
    <r>
      <rPr>
        <i/>
        <vertAlign val="superscript"/>
        <sz val="10"/>
        <rFont val="Calibri"/>
        <family val="2"/>
        <scheme val="minor"/>
      </rPr>
      <t>(2)</t>
    </r>
  </si>
  <si>
    <r>
      <t>Biogás Térmico</t>
    </r>
    <r>
      <rPr>
        <i/>
        <vertAlign val="superscript"/>
        <sz val="10"/>
        <rFont val="Calibri"/>
        <family val="2"/>
        <scheme val="minor"/>
      </rPr>
      <t xml:space="preserve"> (2)</t>
    </r>
  </si>
  <si>
    <r>
      <t>Biomasa</t>
    </r>
    <r>
      <rPr>
        <vertAlign val="superscript"/>
        <sz val="10"/>
        <rFont val="Calibri"/>
        <family val="2"/>
        <scheme val="minor"/>
      </rPr>
      <t xml:space="preserve"> (3)</t>
    </r>
  </si>
  <si>
    <r>
      <t xml:space="preserve">Biogás </t>
    </r>
    <r>
      <rPr>
        <vertAlign val="superscript"/>
        <sz val="10"/>
        <rFont val="Calibri"/>
        <family val="2"/>
        <scheme val="minor"/>
      </rPr>
      <t>(3)</t>
    </r>
  </si>
  <si>
    <r>
      <t>Biogás</t>
    </r>
    <r>
      <rPr>
        <vertAlign val="superscript"/>
        <sz val="10"/>
        <rFont val="Calibri"/>
        <family val="2"/>
        <scheme val="minor"/>
      </rPr>
      <t xml:space="preserve"> (3)</t>
    </r>
  </si>
  <si>
    <r>
      <rPr>
        <i/>
        <vertAlign val="superscript"/>
        <sz val="9"/>
        <color theme="1" tint="0.499984740745262"/>
        <rFont val="Calibri"/>
        <family val="2"/>
        <scheme val="minor"/>
      </rPr>
      <t xml:space="preserve">(4) </t>
    </r>
    <r>
      <rPr>
        <i/>
        <sz val="9"/>
        <color theme="1" tint="0.499984740745262"/>
        <rFont val="Calibri"/>
        <family val="2"/>
        <scheme val="minor"/>
      </rPr>
      <t>% Biocarburantes (Biodiesel + Bioetanol) calculado sobre el total de combustibles de automoción (Gasóleo A + Gasolina)</t>
    </r>
  </si>
  <si>
    <r>
      <t xml:space="preserve">% Biocarburantes </t>
    </r>
    <r>
      <rPr>
        <b/>
        <vertAlign val="superscript"/>
        <sz val="10"/>
        <rFont val="Calibri"/>
        <family val="2"/>
        <scheme val="minor"/>
      </rPr>
      <t>(4)</t>
    </r>
  </si>
  <si>
    <r>
      <rPr>
        <b/>
        <sz val="11"/>
        <rFont val="Calibri"/>
        <family val="2"/>
        <scheme val="minor"/>
      </rPr>
      <t>Boletín Mensual.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Avance provisional con fecha 10 de julio de 2017</t>
    </r>
  </si>
  <si>
    <r>
      <rPr>
        <b/>
        <sz val="11"/>
        <rFont val="Calibri"/>
        <family val="2"/>
        <scheme val="minor"/>
      </rPr>
      <t xml:space="preserve">Boletín Mensual. </t>
    </r>
    <r>
      <rPr>
        <i/>
        <sz val="10"/>
        <rFont val="Calibri"/>
        <family val="2"/>
        <scheme val="minor"/>
      </rPr>
      <t>Avance provisional con fecha 10 de julio de 2017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</si>
  <si>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(2)</t>
    </r>
    <r>
      <rPr>
        <i/>
        <sz val="10"/>
        <color theme="1" tint="0.34998626667073579"/>
        <rFont val="Calibri"/>
        <family val="2"/>
        <scheme val="minor"/>
      </rPr>
      <t xml:space="preserve"> Los consumos de biomasa y biogás térmicos incluyen también los consumos imputables a las producciones de calor en las centrales de cogeneración.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</si>
  <si>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(3)</t>
    </r>
    <r>
      <rPr>
        <i/>
        <sz val="10"/>
        <color theme="1" tint="0.34998626667073579"/>
        <rFont val="Calibri"/>
        <family val="2"/>
        <scheme val="minor"/>
      </rPr>
      <t xml:space="preserve"> Los consumos de biomasa y biogás incluyen también los consumos imputables a las producciones de calor en las centrales de cogeneración.</t>
    </r>
  </si>
  <si>
    <r>
      <rPr>
        <i/>
        <vertAlign val="superscript"/>
        <sz val="10"/>
        <color theme="1" tint="0.34998626667073579"/>
        <rFont val="Calibri"/>
        <family val="2"/>
        <scheme val="minor"/>
      </rPr>
      <t>(3)</t>
    </r>
    <r>
      <rPr>
        <i/>
        <sz val="10"/>
        <color theme="1" tint="0.34998626667073579"/>
        <rFont val="Calibri"/>
        <family val="2"/>
        <scheme val="minor"/>
      </rPr>
      <t xml:space="preserve"> Los consumos de biomasa y biogás térmicos incluyen también los consumos imputables a las producciones de calor en las centrales de cogeneración.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</si>
</sst>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-C0A]mmm\-yy;@"/>
    <numFmt numFmtId="166" formatCode="#,##0.000"/>
    <numFmt numFmtId="167" formatCode="#,##0\ _€"/>
    <numFmt numFmtId="168" formatCode="#,##0.0"/>
  </numFmts>
  <fonts count="34">
    <font>
      <sz val="10"/>
      <name val="Arial"/>
      <family val="2"/>
    </font>
    <font>
      <sz val="10"/>
      <name val="Arial"/>
      <family val="2"/>
    </font>
    <font>
      <sz val="9"/>
      <name val="Futura"/>
      <family val="2"/>
    </font>
    <font>
      <sz val="10"/>
      <name val="Gill Sans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i/>
      <vertAlign val="superscript"/>
      <sz val="10"/>
      <color theme="1" tint="0.34998626667073579"/>
      <name val="Calibri"/>
      <family val="2"/>
      <scheme val="minor"/>
    </font>
    <font>
      <i/>
      <sz val="9"/>
      <color rgb="FF0D0D0D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sz val="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i/>
      <vertAlign val="superscript"/>
      <sz val="9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851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A928"/>
        <bgColor indexed="64"/>
      </patternFill>
    </fill>
    <fill>
      <patternFill patternType="solid">
        <fgColor rgb="FFF7C2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F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D6ED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/>
      <top/>
      <bottom style="medium">
        <color rgb="FFFFFFFF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3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5" borderId="1" xfId="0" applyFont="1" applyFill="1" applyBorder="1" applyAlignment="1">
      <alignment horizontal="right"/>
    </xf>
    <xf numFmtId="165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6" fillId="6" borderId="0" xfId="0" applyFont="1" applyFill="1" applyBorder="1"/>
    <xf numFmtId="3" fontId="16" fillId="6" borderId="0" xfId="0" applyNumberFormat="1" applyFont="1" applyFill="1" applyBorder="1" applyAlignment="1">
      <alignment horizontal="center"/>
    </xf>
    <xf numFmtId="3" fontId="14" fillId="6" borderId="0" xfId="0" applyNumberFormat="1" applyFont="1" applyFill="1" applyBorder="1" applyAlignment="1">
      <alignment horizontal="center"/>
    </xf>
    <xf numFmtId="164" fontId="13" fillId="6" borderId="0" xfId="0" applyNumberFormat="1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7" borderId="0" xfId="0" applyFont="1" applyFill="1" applyBorder="1"/>
    <xf numFmtId="3" fontId="16" fillId="7" borderId="0" xfId="0" applyNumberFormat="1" applyFont="1" applyFill="1" applyBorder="1" applyAlignment="1">
      <alignment horizontal="center"/>
    </xf>
    <xf numFmtId="3" fontId="14" fillId="7" borderId="0" xfId="0" applyNumberFormat="1" applyFont="1" applyFill="1" applyBorder="1" applyAlignment="1">
      <alignment horizontal="center"/>
    </xf>
    <xf numFmtId="164" fontId="13" fillId="7" borderId="0" xfId="0" applyNumberFormat="1" applyFont="1" applyFill="1" applyBorder="1" applyAlignment="1">
      <alignment horizontal="center"/>
    </xf>
    <xf numFmtId="164" fontId="16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indent="1"/>
    </xf>
    <xf numFmtId="3" fontId="1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0" fontId="13" fillId="0" borderId="0" xfId="0" applyNumberFormat="1" applyFont="1" applyFill="1" applyBorder="1" applyAlignment="1">
      <alignment horizontal="center"/>
    </xf>
    <xf numFmtId="10" fontId="13" fillId="7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 applyProtection="1"/>
    <xf numFmtId="164" fontId="13" fillId="6" borderId="0" xfId="5" applyNumberFormat="1" applyFont="1" applyFill="1" applyBorder="1" applyAlignment="1">
      <alignment horizontal="center"/>
    </xf>
    <xf numFmtId="0" fontId="6" fillId="8" borderId="1" xfId="0" applyFont="1" applyFill="1" applyBorder="1" applyAlignment="1" applyProtection="1"/>
    <xf numFmtId="3" fontId="14" fillId="8" borderId="1" xfId="0" applyNumberFormat="1" applyFont="1" applyFill="1" applyBorder="1" applyAlignment="1">
      <alignment horizontal="center"/>
    </xf>
    <xf numFmtId="9" fontId="14" fillId="8" borderId="1" xfId="5" applyFont="1" applyFill="1" applyBorder="1" applyAlignment="1">
      <alignment horizontal="center"/>
    </xf>
    <xf numFmtId="164" fontId="14" fillId="8" borderId="1" xfId="5" applyNumberFormat="1" applyFont="1" applyFill="1" applyBorder="1" applyAlignment="1">
      <alignment horizontal="center"/>
    </xf>
    <xf numFmtId="0" fontId="17" fillId="0" borderId="0" xfId="0" applyFont="1" applyFill="1" applyBorder="1"/>
    <xf numFmtId="10" fontId="5" fillId="0" borderId="0" xfId="5" applyNumberFormat="1" applyFont="1" applyFill="1" applyBorder="1"/>
    <xf numFmtId="0" fontId="19" fillId="0" borderId="0" xfId="0" applyFont="1"/>
    <xf numFmtId="164" fontId="6" fillId="0" borderId="0" xfId="5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/>
    <xf numFmtId="3" fontId="16" fillId="0" borderId="2" xfId="0" applyNumberFormat="1" applyFont="1" applyFill="1" applyBorder="1" applyAlignment="1">
      <alignment horizontal="center"/>
    </xf>
    <xf numFmtId="164" fontId="16" fillId="0" borderId="0" xfId="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5" fillId="6" borderId="0" xfId="0" applyNumberFormat="1" applyFont="1" applyFill="1" applyBorder="1" applyAlignment="1"/>
    <xf numFmtId="164" fontId="16" fillId="6" borderId="0" xfId="5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5" fillId="7" borderId="0" xfId="0" applyNumberFormat="1" applyFont="1" applyFill="1" applyBorder="1" applyAlignment="1"/>
    <xf numFmtId="164" fontId="16" fillId="7" borderId="0" xfId="5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/>
    <xf numFmtId="10" fontId="16" fillId="0" borderId="0" xfId="5" applyNumberFormat="1" applyFont="1" applyFill="1" applyBorder="1" applyAlignment="1">
      <alignment horizontal="center"/>
    </xf>
    <xf numFmtId="3" fontId="6" fillId="8" borderId="1" xfId="0" applyNumberFormat="1" applyFont="1" applyFill="1" applyBorder="1" applyAlignment="1" applyProtection="1"/>
    <xf numFmtId="3" fontId="14" fillId="8" borderId="1" xfId="0" applyNumberFormat="1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/>
    <xf numFmtId="3" fontId="6" fillId="8" borderId="0" xfId="0" applyNumberFormat="1" applyFont="1" applyFill="1" applyBorder="1" applyAlignment="1" applyProtection="1"/>
    <xf numFmtId="3" fontId="14" fillId="8" borderId="0" xfId="0" applyNumberFormat="1" applyFont="1" applyFill="1" applyBorder="1" applyAlignment="1" applyProtection="1"/>
    <xf numFmtId="164" fontId="14" fillId="8" borderId="0" xfId="5" applyNumberFormat="1" applyFont="1" applyFill="1" applyBorder="1" applyAlignment="1" applyProtection="1">
      <alignment horizontal="center"/>
    </xf>
    <xf numFmtId="164" fontId="14" fillId="8" borderId="0" xfId="5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2" fontId="6" fillId="0" borderId="0" xfId="5" applyNumberFormat="1" applyFont="1" applyFill="1" applyBorder="1" applyAlignment="1">
      <alignment horizontal="center"/>
    </xf>
    <xf numFmtId="0" fontId="5" fillId="9" borderId="0" xfId="0" applyFont="1" applyFill="1"/>
    <xf numFmtId="0" fontId="20" fillId="9" borderId="0" xfId="0" applyFont="1" applyFill="1"/>
    <xf numFmtId="0" fontId="5" fillId="3" borderId="0" xfId="0" applyFont="1" applyFill="1"/>
    <xf numFmtId="0" fontId="5" fillId="9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6" fillId="9" borderId="0" xfId="0" applyFont="1" applyFill="1" applyBorder="1"/>
    <xf numFmtId="0" fontId="5" fillId="9" borderId="0" xfId="0" applyFont="1" applyFill="1" applyBorder="1"/>
    <xf numFmtId="14" fontId="5" fillId="9" borderId="0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left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Alignment="1"/>
    <xf numFmtId="0" fontId="6" fillId="0" borderId="0" xfId="0" applyFont="1" applyBorder="1" applyAlignment="1">
      <alignment vertical="center" wrapText="1"/>
    </xf>
    <xf numFmtId="165" fontId="14" fillId="5" borderId="8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0" fontId="16" fillId="9" borderId="0" xfId="0" applyFont="1" applyFill="1"/>
    <xf numFmtId="165" fontId="10" fillId="5" borderId="1" xfId="0" applyNumberFormat="1" applyFont="1" applyFill="1" applyBorder="1" applyAlignment="1">
      <alignment horizontal="center"/>
    </xf>
    <xf numFmtId="165" fontId="14" fillId="5" borderId="3" xfId="0" applyNumberFormat="1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3" fontId="16" fillId="6" borderId="13" xfId="0" applyNumberFormat="1" applyFont="1" applyFill="1" applyBorder="1" applyAlignment="1">
      <alignment horizontal="center"/>
    </xf>
    <xf numFmtId="3" fontId="16" fillId="6" borderId="2" xfId="0" applyNumberFormat="1" applyFont="1" applyFill="1" applyBorder="1" applyAlignment="1">
      <alignment horizontal="center"/>
    </xf>
    <xf numFmtId="164" fontId="16" fillId="6" borderId="21" xfId="5" applyNumberFormat="1" applyFont="1" applyFill="1" applyBorder="1" applyAlignment="1">
      <alignment horizontal="center"/>
    </xf>
    <xf numFmtId="164" fontId="13" fillId="6" borderId="14" xfId="5" applyNumberFormat="1" applyFont="1" applyFill="1" applyBorder="1" applyAlignment="1">
      <alignment horizontal="center"/>
    </xf>
    <xf numFmtId="164" fontId="5" fillId="9" borderId="0" xfId="5" applyNumberFormat="1" applyFont="1" applyFill="1"/>
    <xf numFmtId="3" fontId="16" fillId="9" borderId="13" xfId="0" applyNumberFormat="1" applyFont="1" applyFill="1" applyBorder="1" applyAlignment="1">
      <alignment horizontal="center"/>
    </xf>
    <xf numFmtId="3" fontId="16" fillId="9" borderId="0" xfId="0" applyNumberFormat="1" applyFont="1" applyFill="1" applyBorder="1" applyAlignment="1">
      <alignment horizontal="center"/>
    </xf>
    <xf numFmtId="164" fontId="16" fillId="9" borderId="14" xfId="5" applyNumberFormat="1" applyFont="1" applyFill="1" applyBorder="1" applyAlignment="1">
      <alignment horizontal="center"/>
    </xf>
    <xf numFmtId="164" fontId="16" fillId="9" borderId="0" xfId="5" applyNumberFormat="1" applyFont="1" applyFill="1" applyBorder="1" applyAlignment="1">
      <alignment horizontal="center"/>
    </xf>
    <xf numFmtId="164" fontId="13" fillId="9" borderId="14" xfId="5" applyNumberFormat="1" applyFont="1" applyFill="1" applyBorder="1" applyAlignment="1">
      <alignment horizontal="center"/>
    </xf>
    <xf numFmtId="164" fontId="16" fillId="6" borderId="14" xfId="5" applyNumberFormat="1" applyFont="1" applyFill="1" applyBorder="1" applyAlignment="1">
      <alignment horizontal="center"/>
    </xf>
    <xf numFmtId="3" fontId="16" fillId="7" borderId="13" xfId="0" applyNumberFormat="1" applyFont="1" applyFill="1" applyBorder="1" applyAlignment="1">
      <alignment horizontal="center"/>
    </xf>
    <xf numFmtId="164" fontId="16" fillId="7" borderId="14" xfId="5" applyNumberFormat="1" applyFont="1" applyFill="1" applyBorder="1" applyAlignment="1">
      <alignment horizontal="center"/>
    </xf>
    <xf numFmtId="164" fontId="13" fillId="7" borderId="14" xfId="5" applyNumberFormat="1" applyFont="1" applyFill="1" applyBorder="1" applyAlignment="1">
      <alignment horizontal="center"/>
    </xf>
    <xf numFmtId="10" fontId="13" fillId="7" borderId="14" xfId="5" applyNumberFormat="1" applyFont="1" applyFill="1" applyBorder="1" applyAlignment="1">
      <alignment horizontal="center"/>
    </xf>
    <xf numFmtId="0" fontId="11" fillId="9" borderId="0" xfId="0" applyFont="1" applyFill="1" applyBorder="1" applyAlignment="1" applyProtection="1">
      <alignment horizontal="left" indent="1"/>
    </xf>
    <xf numFmtId="3" fontId="13" fillId="9" borderId="13" xfId="0" applyNumberFormat="1" applyFont="1" applyFill="1" applyBorder="1" applyAlignment="1">
      <alignment horizontal="center"/>
    </xf>
    <xf numFmtId="3" fontId="13" fillId="9" borderId="0" xfId="0" applyNumberFormat="1" applyFont="1" applyFill="1" applyBorder="1" applyAlignment="1">
      <alignment horizontal="center"/>
    </xf>
    <xf numFmtId="0" fontId="13" fillId="9" borderId="0" xfId="0" applyFont="1" applyFill="1"/>
    <xf numFmtId="164" fontId="13" fillId="9" borderId="0" xfId="5" applyNumberFormat="1" applyFont="1" applyFill="1" applyBorder="1" applyAlignment="1">
      <alignment horizontal="center"/>
    </xf>
    <xf numFmtId="0" fontId="11" fillId="9" borderId="0" xfId="0" applyFont="1" applyFill="1"/>
    <xf numFmtId="3" fontId="14" fillId="8" borderId="8" xfId="0" applyNumberFormat="1" applyFont="1" applyFill="1" applyBorder="1" applyAlignment="1">
      <alignment horizontal="center"/>
    </xf>
    <xf numFmtId="164" fontId="14" fillId="8" borderId="3" xfId="5" applyNumberFormat="1" applyFont="1" applyFill="1" applyBorder="1" applyAlignment="1">
      <alignment horizontal="center"/>
    </xf>
    <xf numFmtId="167" fontId="23" fillId="9" borderId="0" xfId="0" applyNumberFormat="1" applyFont="1" applyFill="1" applyAlignment="1">
      <alignment horizontal="center"/>
    </xf>
    <xf numFmtId="164" fontId="23" fillId="9" borderId="0" xfId="5" applyNumberFormat="1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3" fillId="9" borderId="0" xfId="0" applyFont="1" applyFill="1" applyBorder="1" applyAlignment="1">
      <alignment horizontal="center"/>
    </xf>
    <xf numFmtId="3" fontId="23" fillId="9" borderId="0" xfId="0" applyNumberFormat="1" applyFont="1" applyFill="1" applyBorder="1" applyAlignment="1">
      <alignment horizontal="center"/>
    </xf>
    <xf numFmtId="164" fontId="23" fillId="9" borderId="0" xfId="5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0" applyFont="1" applyFill="1" applyBorder="1"/>
    <xf numFmtId="0" fontId="6" fillId="0" borderId="0" xfId="0" applyFont="1" applyFill="1" applyBorder="1" applyAlignment="1" applyProtection="1"/>
    <xf numFmtId="9" fontId="14" fillId="0" borderId="0" xfId="5" applyFont="1" applyFill="1" applyBorder="1" applyAlignment="1">
      <alignment horizontal="center"/>
    </xf>
    <xf numFmtId="164" fontId="14" fillId="0" borderId="0" xfId="5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 applyProtection="1"/>
    <xf numFmtId="10" fontId="6" fillId="0" borderId="0" xfId="5" applyNumberFormat="1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 vertical="center" wrapText="1"/>
    </xf>
    <xf numFmtId="164" fontId="5" fillId="0" borderId="0" xfId="5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6" fillId="7" borderId="0" xfId="0" applyFont="1" applyFill="1" applyBorder="1"/>
    <xf numFmtId="0" fontId="21" fillId="6" borderId="0" xfId="0" applyFont="1" applyFill="1" applyBorder="1"/>
    <xf numFmtId="9" fontId="6" fillId="0" borderId="0" xfId="5" applyFont="1" applyFill="1" applyBorder="1" applyAlignment="1">
      <alignment horizontal="center"/>
    </xf>
    <xf numFmtId="10" fontId="16" fillId="7" borderId="0" xfId="5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/>
    <xf numFmtId="164" fontId="5" fillId="0" borderId="0" xfId="5" applyNumberFormat="1" applyFont="1" applyFill="1" applyBorder="1" applyAlignment="1"/>
    <xf numFmtId="0" fontId="13" fillId="3" borderId="0" xfId="0" applyFont="1" applyFill="1" applyBorder="1"/>
    <xf numFmtId="3" fontId="25" fillId="3" borderId="0" xfId="0" applyNumberFormat="1" applyFont="1" applyFill="1" applyBorder="1" applyAlignment="1"/>
    <xf numFmtId="9" fontId="5" fillId="0" borderId="0" xfId="5" applyFont="1" applyFill="1" applyBorder="1" applyAlignment="1"/>
    <xf numFmtId="10" fontId="5" fillId="0" borderId="0" xfId="5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/>
    <xf numFmtId="164" fontId="6" fillId="0" borderId="0" xfId="5" applyNumberFormat="1" applyFont="1" applyFill="1" applyBorder="1" applyAlignment="1" applyProtection="1"/>
    <xf numFmtId="0" fontId="6" fillId="3" borderId="0" xfId="0" applyFont="1" applyFill="1" applyBorder="1"/>
    <xf numFmtId="0" fontId="4" fillId="9" borderId="0" xfId="0" applyFont="1" applyFill="1"/>
    <xf numFmtId="4" fontId="5" fillId="9" borderId="0" xfId="0" applyNumberFormat="1" applyFont="1" applyFill="1" applyAlignment="1">
      <alignment horizontal="center"/>
    </xf>
    <xf numFmtId="0" fontId="6" fillId="0" borderId="4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/>
    </xf>
    <xf numFmtId="0" fontId="14" fillId="9" borderId="4" xfId="0" applyFont="1" applyFill="1" applyBorder="1" applyAlignment="1">
      <alignment vertical="center" wrapText="1"/>
    </xf>
    <xf numFmtId="0" fontId="14" fillId="9" borderId="0" xfId="0" applyFont="1" applyFill="1" applyBorder="1" applyAlignment="1">
      <alignment vertical="center" wrapText="1"/>
    </xf>
    <xf numFmtId="0" fontId="6" fillId="10" borderId="0" xfId="0" applyFont="1" applyFill="1" applyBorder="1"/>
    <xf numFmtId="3" fontId="16" fillId="10" borderId="13" xfId="0" applyNumberFormat="1" applyFont="1" applyFill="1" applyBorder="1" applyAlignment="1">
      <alignment horizontal="center"/>
    </xf>
    <xf numFmtId="3" fontId="16" fillId="10" borderId="0" xfId="0" applyNumberFormat="1" applyFont="1" applyFill="1" applyBorder="1" applyAlignment="1">
      <alignment horizontal="center"/>
    </xf>
    <xf numFmtId="164" fontId="16" fillId="10" borderId="14" xfId="5" applyNumberFormat="1" applyFont="1" applyFill="1" applyBorder="1" applyAlignment="1">
      <alignment horizontal="center"/>
    </xf>
    <xf numFmtId="164" fontId="16" fillId="10" borderId="0" xfId="5" applyNumberFormat="1" applyFont="1" applyFill="1" applyBorder="1" applyAlignment="1">
      <alignment horizontal="center"/>
    </xf>
    <xf numFmtId="164" fontId="13" fillId="10" borderId="14" xfId="5" applyNumberFormat="1" applyFont="1" applyFill="1" applyBorder="1" applyAlignment="1">
      <alignment horizontal="center"/>
    </xf>
    <xf numFmtId="0" fontId="16" fillId="9" borderId="0" xfId="0" applyFont="1" applyFill="1" applyBorder="1" applyAlignment="1">
      <alignment vertical="center" wrapText="1"/>
    </xf>
    <xf numFmtId="3" fontId="16" fillId="3" borderId="13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164" fontId="16" fillId="3" borderId="14" xfId="5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vertical="center" wrapText="1"/>
    </xf>
    <xf numFmtId="164" fontId="16" fillId="3" borderId="0" xfId="5" applyNumberFormat="1" applyFont="1" applyFill="1" applyBorder="1" applyAlignment="1">
      <alignment horizontal="center"/>
    </xf>
    <xf numFmtId="164" fontId="13" fillId="3" borderId="14" xfId="5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11" fillId="13" borderId="0" xfId="0" applyFont="1" applyFill="1" applyBorder="1"/>
    <xf numFmtId="3" fontId="13" fillId="13" borderId="13" xfId="0" applyNumberFormat="1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/>
    </xf>
    <xf numFmtId="164" fontId="13" fillId="13" borderId="14" xfId="5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vertical="center" wrapText="1"/>
    </xf>
    <xf numFmtId="164" fontId="13" fillId="13" borderId="0" xfId="5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11" fillId="12" borderId="0" xfId="0" applyFont="1" applyFill="1" applyBorder="1"/>
    <xf numFmtId="3" fontId="13" fillId="12" borderId="13" xfId="0" applyNumberFormat="1" applyFont="1" applyFill="1" applyBorder="1" applyAlignment="1">
      <alignment horizontal="center"/>
    </xf>
    <xf numFmtId="3" fontId="13" fillId="12" borderId="0" xfId="0" applyNumberFormat="1" applyFont="1" applyFill="1" applyBorder="1" applyAlignment="1">
      <alignment horizontal="center"/>
    </xf>
    <xf numFmtId="164" fontId="13" fillId="12" borderId="14" xfId="5" applyNumberFormat="1" applyFont="1" applyFill="1" applyBorder="1" applyAlignment="1">
      <alignment horizontal="center"/>
    </xf>
    <xf numFmtId="164" fontId="13" fillId="12" borderId="0" xfId="5" applyNumberFormat="1" applyFont="1" applyFill="1" applyBorder="1" applyAlignment="1">
      <alignment horizontal="center"/>
    </xf>
    <xf numFmtId="10" fontId="13" fillId="9" borderId="14" xfId="5" applyNumberFormat="1" applyFont="1" applyFill="1" applyBorder="1" applyAlignment="1">
      <alignment horizontal="center"/>
    </xf>
    <xf numFmtId="0" fontId="27" fillId="11" borderId="5" xfId="0" applyFont="1" applyFill="1" applyBorder="1" applyAlignment="1">
      <alignment horizontal="right" vertical="center" wrapText="1"/>
    </xf>
    <xf numFmtId="3" fontId="14" fillId="11" borderId="5" xfId="0" applyNumberFormat="1" applyFont="1" applyFill="1" applyBorder="1" applyAlignment="1">
      <alignment horizontal="right" vertical="center" wrapText="1"/>
    </xf>
    <xf numFmtId="164" fontId="14" fillId="11" borderId="9" xfId="0" applyNumberFormat="1" applyFont="1" applyFill="1" applyBorder="1" applyAlignment="1">
      <alignment horizontal="right" vertical="center" wrapText="1"/>
    </xf>
    <xf numFmtId="0" fontId="14" fillId="9" borderId="5" xfId="0" applyFont="1" applyFill="1" applyBorder="1" applyAlignment="1">
      <alignment vertical="center" wrapText="1"/>
    </xf>
    <xf numFmtId="3" fontId="14" fillId="11" borderId="10" xfId="0" applyNumberFormat="1" applyFont="1" applyFill="1" applyBorder="1" applyAlignment="1">
      <alignment horizontal="right" vertical="center" wrapText="1"/>
    </xf>
    <xf numFmtId="3" fontId="14" fillId="11" borderId="11" xfId="0" applyNumberFormat="1" applyFont="1" applyFill="1" applyBorder="1" applyAlignment="1">
      <alignment horizontal="right" vertical="center" wrapText="1"/>
    </xf>
    <xf numFmtId="164" fontId="14" fillId="11" borderId="11" xfId="0" applyNumberFormat="1" applyFont="1" applyFill="1" applyBorder="1" applyAlignment="1">
      <alignment horizontal="right" vertical="center" wrapText="1"/>
    </xf>
    <xf numFmtId="164" fontId="14" fillId="11" borderId="5" xfId="0" applyNumberFormat="1" applyFont="1" applyFill="1" applyBorder="1" applyAlignment="1">
      <alignment horizontal="right" vertical="center" wrapText="1"/>
    </xf>
    <xf numFmtId="0" fontId="6" fillId="10" borderId="6" xfId="0" applyFont="1" applyFill="1" applyBorder="1"/>
    <xf numFmtId="3" fontId="16" fillId="10" borderId="15" xfId="0" applyNumberFormat="1" applyFont="1" applyFill="1" applyBorder="1" applyAlignment="1">
      <alignment horizontal="center"/>
    </xf>
    <xf numFmtId="164" fontId="14" fillId="10" borderId="16" xfId="5" applyNumberFormat="1" applyFont="1" applyFill="1" applyBorder="1" applyAlignment="1">
      <alignment horizontal="center"/>
    </xf>
    <xf numFmtId="0" fontId="16" fillId="9" borderId="17" xfId="0" applyFont="1" applyFill="1" applyBorder="1" applyAlignment="1">
      <alignment vertical="center" wrapText="1"/>
    </xf>
    <xf numFmtId="3" fontId="16" fillId="10" borderId="6" xfId="0" applyNumberFormat="1" applyFont="1" applyFill="1" applyBorder="1" applyAlignment="1">
      <alignment horizontal="center"/>
    </xf>
    <xf numFmtId="164" fontId="16" fillId="0" borderId="6" xfId="0" applyNumberFormat="1" applyFont="1" applyFill="1" applyBorder="1" applyAlignment="1">
      <alignment horizontal="right" vertical="center" wrapText="1"/>
    </xf>
    <xf numFmtId="0" fontId="6" fillId="10" borderId="7" xfId="0" applyFont="1" applyFill="1" applyBorder="1"/>
    <xf numFmtId="3" fontId="16" fillId="10" borderId="18" xfId="0" applyNumberFormat="1" applyFont="1" applyFill="1" applyBorder="1" applyAlignment="1">
      <alignment horizontal="center"/>
    </xf>
    <xf numFmtId="164" fontId="14" fillId="10" borderId="19" xfId="5" applyNumberFormat="1" applyFont="1" applyFill="1" applyBorder="1" applyAlignment="1">
      <alignment horizontal="center"/>
    </xf>
    <xf numFmtId="3" fontId="16" fillId="10" borderId="7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 applyAlignment="1">
      <alignment horizontal="right" vertical="center" wrapText="1"/>
    </xf>
    <xf numFmtId="164" fontId="14" fillId="3" borderId="0" xfId="5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right" vertical="center" wrapText="1"/>
    </xf>
    <xf numFmtId="0" fontId="29" fillId="9" borderId="0" xfId="0" applyFont="1" applyFill="1"/>
    <xf numFmtId="9" fontId="5" fillId="9" borderId="0" xfId="5" applyFont="1" applyFill="1"/>
    <xf numFmtId="3" fontId="31" fillId="9" borderId="0" xfId="0" applyNumberFormat="1" applyFont="1" applyFill="1"/>
    <xf numFmtId="166" fontId="16" fillId="6" borderId="2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10" fontId="13" fillId="6" borderId="0" xfId="5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0" fontId="13" fillId="0" borderId="12" xfId="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31" fillId="0" borderId="0" xfId="0" applyFont="1" applyFill="1" applyBorder="1"/>
    <xf numFmtId="164" fontId="16" fillId="6" borderId="0" xfId="5" applyNumberFormat="1" applyFont="1" applyFill="1" applyBorder="1" applyAlignment="1">
      <alignment horizontal="center"/>
    </xf>
    <xf numFmtId="164" fontId="16" fillId="0" borderId="0" xfId="5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164" fontId="16" fillId="0" borderId="12" xfId="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164" fontId="16" fillId="0" borderId="2" xfId="5" applyNumberFormat="1" applyFont="1" applyFill="1" applyBorder="1" applyAlignment="1">
      <alignment horizontal="center"/>
    </xf>
    <xf numFmtId="164" fontId="14" fillId="8" borderId="1" xfId="5" applyNumberFormat="1" applyFont="1" applyFill="1" applyBorder="1" applyAlignment="1" applyProtection="1">
      <alignment horizontal="center"/>
    </xf>
    <xf numFmtId="164" fontId="16" fillId="7" borderId="0" xfId="5" applyNumberFormat="1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0" xfId="0" applyFont="1" applyAlignment="1"/>
    <xf numFmtId="0" fontId="5" fillId="9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16" fillId="7" borderId="12" xfId="5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7" borderId="0" xfId="0" applyNumberFormat="1" applyFont="1" applyFill="1" applyBorder="1" applyAlignment="1">
      <alignment horizontal="center"/>
    </xf>
    <xf numFmtId="3" fontId="16" fillId="6" borderId="0" xfId="0" applyNumberFormat="1" applyFont="1" applyFill="1" applyBorder="1" applyAlignment="1">
      <alignment horizontal="center"/>
    </xf>
    <xf numFmtId="3" fontId="16" fillId="7" borderId="12" xfId="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164" fontId="13" fillId="6" borderId="0" xfId="5" applyNumberFormat="1" applyFont="1" applyFill="1" applyBorder="1" applyAlignment="1">
      <alignment horizontal="center"/>
    </xf>
    <xf numFmtId="3" fontId="16" fillId="6" borderId="2" xfId="0" applyNumberFormat="1" applyFont="1" applyFill="1" applyBorder="1" applyAlignment="1">
      <alignment horizontal="center"/>
    </xf>
    <xf numFmtId="164" fontId="16" fillId="6" borderId="2" xfId="5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13" fillId="5" borderId="1" xfId="0" applyNumberFormat="1" applyFont="1" applyFill="1" applyBorder="1" applyAlignment="1">
      <alignment horizontal="left"/>
    </xf>
  </cellXfs>
  <cellStyles count="6">
    <cellStyle name="FUTURA9" xfId="1"/>
    <cellStyle name="Normal" xfId="0" builtinId="0"/>
    <cellStyle name="Normal 2" xfId="2"/>
    <cellStyle name="Normal 2 2" xfId="3"/>
    <cellStyle name="Normal 3" xfId="4"/>
    <cellStyle name="Porcentaje" xfId="5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19623766541376E-4"/>
          <c:y val="9.012755324403636E-2"/>
          <c:w val="0.87303519986830913"/>
          <c:h val="0.83656157604805326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 flip="none" rotWithShape="1">
                <a:gsLst>
                  <a:gs pos="49600">
                    <a:srgbClr val="D8510A">
                      <a:alpha val="67000"/>
                    </a:srgbClr>
                  </a:gs>
                  <a:gs pos="0">
                    <a:srgbClr val="D8510A"/>
                  </a:gs>
                  <a:gs pos="100000">
                    <a:srgbClr val="D8510A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chemeClr val="tx2"/>
              </a:solidFill>
            </c:spPr>
          </c:dPt>
          <c:dPt>
            <c:idx val="5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rgbClr val="215968">
                  <a:alpha val="41000"/>
                </a:srgbClr>
              </a:solidFill>
            </c:spPr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9"/>
            <c:bubble3D val="0"/>
            <c:spPr>
              <a:solidFill>
                <a:schemeClr val="bg2"/>
              </a:solidFill>
            </c:spPr>
          </c:dPt>
          <c:dPt>
            <c:idx val="10"/>
            <c:bubble3D val="0"/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s-ES">
                        <a:solidFill>
                          <a:schemeClr val="bg1"/>
                        </a:solidFill>
                      </a:rPr>
                      <a:t>Carbón
8,5%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739864833968925"/>
                  <c:y val="-0.19503283433444338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Petróleo
44,2%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ES" sz="900"/>
                      <a:t>Gas Natural
20,3%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s-ES" sz="900"/>
                      <a:t>Nuclear
12,4%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4859575479894284E-2"/>
                  <c:y val="-0.16540120676797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4712661361379559E-2"/>
                  <c:y val="-0.1516533604031203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Saldo Eléctrico
0,5%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6724738675958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Hidráulica
2,5%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40185830429733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Eólica
3,4%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4622103824166269"/>
                  <c:y val="-5.6649480778989672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Biomasa, biogás y RSU 4,6%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94942038495188"/>
                  <c:y val="4.7114252061248524E-3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Biocarburantes 0,8%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5563298490127758"/>
                  <c:y val="1.0540237240662938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Solar 2,6%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0905923344947737E-2"/>
                  <c:y val="4.216032284501977E-2"/>
                </c:manualLayout>
              </c:layout>
              <c:tx>
                <c:rich>
                  <a:bodyPr/>
                  <a:lstStyle/>
                  <a:p>
                    <a:r>
                      <a:rPr lang="es-ES" sz="900"/>
                      <a:t>Geotérmica
0,02%</a:t>
                    </a:r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s-ES" sz="900"/>
                      <a:t>Energías Renovables
13,9%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Primaria'!$B$41:$B$52</c:f>
              <c:strCache>
                <c:ptCount val="12"/>
                <c:pt idx="0">
                  <c:v>Carbón</c:v>
                </c:pt>
                <c:pt idx="1">
                  <c:v>Petróleo</c:v>
                </c:pt>
                <c:pt idx="2">
                  <c:v>Gas Natural</c:v>
                </c:pt>
                <c:pt idx="3">
                  <c:v>Nuclear</c:v>
                </c:pt>
                <c:pt idx="4">
                  <c:v>Residuos no Renovables</c:v>
                </c:pt>
                <c:pt idx="5">
                  <c:v>Saldo Eléctrico</c:v>
                </c:pt>
                <c:pt idx="6">
                  <c:v>Hidráulica</c:v>
                </c:pt>
                <c:pt idx="7">
                  <c:v>Eólica</c:v>
                </c:pt>
                <c:pt idx="8">
                  <c:v>Biomasa, biogás y RSU</c:v>
                </c:pt>
                <c:pt idx="9">
                  <c:v>Biocarburantes</c:v>
                </c:pt>
                <c:pt idx="10">
                  <c:v>Solar</c:v>
                </c:pt>
                <c:pt idx="11">
                  <c:v>Geotérmica</c:v>
                </c:pt>
              </c:strCache>
            </c:strRef>
          </c:cat>
          <c:val>
            <c:numRef>
              <c:f>'Energía Primaria'!$D$41:$D$52</c:f>
              <c:numCache>
                <c:formatCode>#,##0</c:formatCode>
                <c:ptCount val="12"/>
                <c:pt idx="0">
                  <c:v>10442.042244241256</c:v>
                </c:pt>
                <c:pt idx="1">
                  <c:v>54632.765919999998</c:v>
                </c:pt>
                <c:pt idx="2">
                  <c:v>25035.278579999998</c:v>
                </c:pt>
                <c:pt idx="3">
                  <c:v>15260.263556215119</c:v>
                </c:pt>
                <c:pt idx="4">
                  <c:v>242.58134509000001</c:v>
                </c:pt>
                <c:pt idx="5">
                  <c:v>659.26376723989677</c:v>
                </c:pt>
                <c:pt idx="6">
                  <c:v>3129.1335134069227</c:v>
                </c:pt>
                <c:pt idx="7">
                  <c:v>4206.6039999999994</c:v>
                </c:pt>
                <c:pt idx="8">
                  <c:v>5661.6987600219672</c:v>
                </c:pt>
                <c:pt idx="9">
                  <c:v>1022.7990000000001</c:v>
                </c:pt>
                <c:pt idx="10">
                  <c:v>3177.236232747945</c:v>
                </c:pt>
                <c:pt idx="11">
                  <c:v>19.422675674671428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50"/>
        <c:splitType val="pos"/>
        <c:splitPos val="6"/>
        <c:secondPieSize val="97"/>
        <c:ser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99057190115225"/>
          <c:y val="0.17893253265716835"/>
          <c:w val="0.51825931247333334"/>
          <c:h val="0.79361447788521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B3307"/>
              </a:solidFill>
            </c:spPr>
          </c:dPt>
          <c:dPt>
            <c:idx val="1"/>
            <c:bubble3D val="0"/>
            <c:spPr>
              <a:gradFill flip="none" rotWithShape="1">
                <a:gsLst>
                  <a:gs pos="56300">
                    <a:srgbClr val="D8510A">
                      <a:alpha val="46000"/>
                    </a:srgbClr>
                  </a:gs>
                  <a:gs pos="0">
                    <a:srgbClr val="D8510A"/>
                  </a:gs>
                  <a:gs pos="100000">
                    <a:srgbClr val="D8510A"/>
                  </a:gs>
                </a:gsLst>
                <a:path path="circle">
                  <a:fillToRect r="100000" b="100000"/>
                </a:path>
                <a:tileRect l="-100000" t="-100000"/>
              </a:gradFill>
            </c:spPr>
          </c:dPt>
          <c:dPt>
            <c:idx val="2"/>
            <c:bubble3D val="0"/>
            <c:spPr>
              <a:solidFill>
                <a:srgbClr val="F7C275"/>
              </a:solidFill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4"/>
            <c:bubble3D val="0"/>
            <c:spPr>
              <a:solidFill>
                <a:srgbClr val="C7DE74"/>
              </a:solidFill>
            </c:spPr>
          </c:dPt>
          <c:dPt>
            <c:idx val="5"/>
            <c:bubble3D val="0"/>
            <c:spPr>
              <a:solidFill>
                <a:srgbClr val="728E3A"/>
              </a:solidFill>
            </c:spPr>
          </c:dPt>
          <c:dLbls>
            <c:dLbl>
              <c:idx val="0"/>
              <c:layout>
                <c:manualLayout>
                  <c:x val="0.10706953630796151"/>
                  <c:y val="5.94882429819729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1193784776902888"/>
                  <c:y val="-4.73421686486720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650563210848645"/>
                  <c:y val="-0.176149552734479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7254383202099728E-2"/>
                  <c:y val="3.659635138200322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209077865266842"/>
                  <c:y val="5.869457675815214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478530183727034E-2"/>
                  <c:y val="1.371742112482853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  <a:prstDash val="sysDot"/>
                </a:ln>
              </c:spPr>
            </c:leaderLines>
          </c:dLbls>
          <c:cat>
            <c:strRef>
              <c:f>'Energía Final'!$B$30:$B$35</c:f>
              <c:strCache>
                <c:ptCount val="6"/>
                <c:pt idx="0">
                  <c:v>Carbón</c:v>
                </c:pt>
                <c:pt idx="1">
                  <c:v>Productos Petrolíferos</c:v>
                </c:pt>
                <c:pt idx="2">
                  <c:v>Gas Natural</c:v>
                </c:pt>
                <c:pt idx="3">
                  <c:v>Electricidad no renovable</c:v>
                </c:pt>
                <c:pt idx="4">
                  <c:v>Electricidad renovable</c:v>
                </c:pt>
                <c:pt idx="5">
                  <c:v>Renovables Térmicas</c:v>
                </c:pt>
              </c:strCache>
            </c:strRef>
          </c:cat>
          <c:val>
            <c:numRef>
              <c:f>'Energía Final'!$C$30:$C$35</c:f>
              <c:numCache>
                <c:formatCode>#,##0</c:formatCode>
                <c:ptCount val="6"/>
                <c:pt idx="0">
                  <c:v>1340.126271751604</c:v>
                </c:pt>
                <c:pt idx="1">
                  <c:v>45144.069066169999</c:v>
                </c:pt>
                <c:pt idx="2">
                  <c:v>13890.975062766698</c:v>
                </c:pt>
                <c:pt idx="3">
                  <c:v>12581.384604136627</c:v>
                </c:pt>
                <c:pt idx="4">
                  <c:v>7533.4629448930064</c:v>
                </c:pt>
                <c:pt idx="5">
                  <c:v>5385.0110518202955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38</xdr:row>
      <xdr:rowOff>0</xdr:rowOff>
    </xdr:from>
    <xdr:to>
      <xdr:col>17</xdr:col>
      <xdr:colOff>0</xdr:colOff>
      <xdr:row>54</xdr:row>
      <xdr:rowOff>85725</xdr:rowOff>
    </xdr:to>
    <xdr:graphicFrame macro="">
      <xdr:nvGraphicFramePr>
        <xdr:cNvPr id="16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57149</xdr:colOff>
      <xdr:row>0</xdr:row>
      <xdr:rowOff>0</xdr:rowOff>
    </xdr:from>
    <xdr:to>
      <xdr:col>3</xdr:col>
      <xdr:colOff>352424</xdr:colOff>
      <xdr:row>2</xdr:row>
      <xdr:rowOff>171182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3038475" cy="4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0.80829</cdr:x>
      <cdr:y>0.89439</cdr:y>
    </cdr:from>
    <cdr:to>
      <cdr:x>0.84918</cdr:x>
      <cdr:y>0.93676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457700" y="2581275"/>
          <a:ext cx="225506" cy="1222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962891</xdr:colOff>
      <xdr:row>2</xdr:row>
      <xdr:rowOff>185902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048866" cy="50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27</xdr:row>
      <xdr:rowOff>47625</xdr:rowOff>
    </xdr:from>
    <xdr:to>
      <xdr:col>15</xdr:col>
      <xdr:colOff>114300</xdr:colOff>
      <xdr:row>41</xdr:row>
      <xdr:rowOff>66675</xdr:rowOff>
    </xdr:to>
    <xdr:graphicFrame macro="">
      <xdr:nvGraphicFramePr>
        <xdr:cNvPr id="27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1</xdr:rowOff>
    </xdr:from>
    <xdr:to>
      <xdr:col>4</xdr:col>
      <xdr:colOff>95251</xdr:colOff>
      <xdr:row>2</xdr:row>
      <xdr:rowOff>151232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2895600" cy="47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990600</xdr:colOff>
      <xdr:row>2</xdr:row>
      <xdr:rowOff>122656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895600" cy="47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400050</xdr:colOff>
      <xdr:row>2</xdr:row>
      <xdr:rowOff>151231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895600" cy="47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44</xdr:row>
      <xdr:rowOff>9525</xdr:rowOff>
    </xdr:from>
    <xdr:to>
      <xdr:col>15</xdr:col>
      <xdr:colOff>46309</xdr:colOff>
      <xdr:row>65</xdr:row>
      <xdr:rowOff>113862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7429500"/>
          <a:ext cx="10533334" cy="3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22</xdr:row>
      <xdr:rowOff>123825</xdr:rowOff>
    </xdr:from>
    <xdr:to>
      <xdr:col>15</xdr:col>
      <xdr:colOff>141550</xdr:colOff>
      <xdr:row>43</xdr:row>
      <xdr:rowOff>151972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3981450"/>
          <a:ext cx="10609525" cy="34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510A"/>
    <pageSetUpPr fitToPage="1"/>
  </sheetPr>
  <dimension ref="B1:T56"/>
  <sheetViews>
    <sheetView showGridLines="0" tabSelected="1" zoomScaleNormal="100" workbookViewId="0">
      <selection activeCell="N26" sqref="N26"/>
    </sheetView>
  </sheetViews>
  <sheetFormatPr baseColWidth="10" defaultRowHeight="12.75"/>
  <cols>
    <col min="1" max="1" width="1.140625" style="1" customWidth="1"/>
    <col min="2" max="2" width="32.140625" style="1" customWidth="1"/>
    <col min="3" max="6" width="7.85546875" style="1" customWidth="1"/>
    <col min="7" max="7" width="10.42578125" style="1" customWidth="1"/>
    <col min="8" max="14" width="7.85546875" style="1" customWidth="1"/>
    <col min="15" max="15" width="8.140625" style="1" customWidth="1"/>
    <col min="16" max="16" width="11.7109375" style="1" bestFit="1" customWidth="1"/>
    <col min="17" max="17" width="12.7109375" style="1" customWidth="1"/>
    <col min="18" max="16384" width="11.42578125" style="1"/>
  </cols>
  <sheetData>
    <row r="1" spans="2:17" ht="13.15" customHeight="1">
      <c r="Q1" s="2" t="s">
        <v>64</v>
      </c>
    </row>
    <row r="2" spans="2:17" ht="13.15" customHeight="1">
      <c r="B2" s="3"/>
      <c r="E2" s="4"/>
      <c r="P2" s="5"/>
      <c r="Q2" s="6" t="s">
        <v>31</v>
      </c>
    </row>
    <row r="3" spans="2:17" ht="15.75" customHeight="1">
      <c r="B3" s="3"/>
      <c r="E3" s="4"/>
      <c r="P3" s="2"/>
      <c r="Q3" s="2" t="s">
        <v>20</v>
      </c>
    </row>
    <row r="4" spans="2:17" ht="3" customHeight="1">
      <c r="B4" s="7"/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9"/>
      <c r="Q4" s="7"/>
    </row>
    <row r="5" spans="2:17" ht="2.1" customHeight="1">
      <c r="B5" s="10"/>
      <c r="C5" s="11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2"/>
      <c r="Q5" s="10"/>
    </row>
    <row r="6" spans="2:17" ht="3" customHeight="1">
      <c r="B6" s="13"/>
      <c r="C6" s="14"/>
      <c r="D6" s="15"/>
      <c r="E6" s="14"/>
      <c r="F6" s="16"/>
      <c r="G6" s="14"/>
      <c r="H6" s="14"/>
      <c r="I6" s="17"/>
      <c r="J6" s="17"/>
      <c r="K6" s="17"/>
      <c r="L6" s="17"/>
      <c r="M6" s="17"/>
      <c r="N6" s="17"/>
      <c r="O6" s="17"/>
      <c r="P6" s="17"/>
      <c r="Q6" s="17"/>
    </row>
    <row r="7" spans="2:17" ht="5.0999999999999996" customHeight="1">
      <c r="B7" s="3"/>
      <c r="C7" s="18"/>
      <c r="D7" s="19"/>
      <c r="E7" s="18"/>
      <c r="F7" s="20"/>
      <c r="G7" s="18"/>
      <c r="H7" s="18"/>
    </row>
    <row r="8" spans="2:17" ht="15.75">
      <c r="B8" s="230" t="s">
        <v>45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2:17" ht="15">
      <c r="B9" s="231" t="s">
        <v>80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2:17" ht="6" customHeight="1">
      <c r="B10" s="21"/>
      <c r="C10" s="18"/>
      <c r="D10" s="18"/>
      <c r="E10" s="18"/>
      <c r="F10" s="18"/>
      <c r="G10" s="18"/>
      <c r="H10" s="18"/>
    </row>
    <row r="11" spans="2:17" ht="14.1" customHeight="1">
      <c r="B11" s="22" t="s">
        <v>21</v>
      </c>
      <c r="C11" s="23">
        <v>42370</v>
      </c>
      <c r="D11" s="23">
        <v>42401</v>
      </c>
      <c r="E11" s="23">
        <v>42430</v>
      </c>
      <c r="F11" s="23">
        <v>42461</v>
      </c>
      <c r="G11" s="23">
        <v>42491</v>
      </c>
      <c r="H11" s="23">
        <v>42522</v>
      </c>
      <c r="I11" s="23">
        <v>42552</v>
      </c>
      <c r="J11" s="23">
        <v>42583</v>
      </c>
      <c r="K11" s="23">
        <v>42614</v>
      </c>
      <c r="L11" s="23">
        <v>42644</v>
      </c>
      <c r="M11" s="23">
        <v>42675</v>
      </c>
      <c r="N11" s="23">
        <v>42705</v>
      </c>
      <c r="O11" s="24" t="s">
        <v>0</v>
      </c>
      <c r="P11" s="24" t="s">
        <v>1</v>
      </c>
      <c r="Q11" s="24" t="s">
        <v>48</v>
      </c>
    </row>
    <row r="12" spans="2:17" ht="14.1" customHeight="1">
      <c r="B12" s="25" t="s">
        <v>2</v>
      </c>
      <c r="C12" s="26">
        <v>782.95270247259521</v>
      </c>
      <c r="D12" s="26">
        <v>596.31543464467484</v>
      </c>
      <c r="E12" s="26">
        <v>594.56620086505586</v>
      </c>
      <c r="F12" s="26">
        <v>414.77428883848512</v>
      </c>
      <c r="G12" s="26">
        <v>475.58604800684407</v>
      </c>
      <c r="H12" s="26">
        <v>694.63838589518673</v>
      </c>
      <c r="I12" s="26">
        <v>1067.2509970751771</v>
      </c>
      <c r="J12" s="26">
        <v>989.92324221442595</v>
      </c>
      <c r="K12" s="26">
        <v>1173.0423825901166</v>
      </c>
      <c r="L12" s="26">
        <v>1137.8642325633555</v>
      </c>
      <c r="M12" s="26">
        <v>1166.9293056297122</v>
      </c>
      <c r="N12" s="26">
        <v>1348.1990234456275</v>
      </c>
      <c r="O12" s="27">
        <v>10442.042244241256</v>
      </c>
      <c r="P12" s="28">
        <v>8.4558419521255257E-2</v>
      </c>
      <c r="Q12" s="29">
        <v>-0.27614809349089409</v>
      </c>
    </row>
    <row r="13" spans="2:17" ht="14.1" customHeight="1">
      <c r="B13" s="3" t="s">
        <v>3</v>
      </c>
      <c r="C13" s="30">
        <v>4273.3781600000002</v>
      </c>
      <c r="D13" s="30">
        <v>4338.3959199999999</v>
      </c>
      <c r="E13" s="30">
        <v>4569.6064399999987</v>
      </c>
      <c r="F13" s="30">
        <v>4327.0562799999998</v>
      </c>
      <c r="G13" s="30">
        <v>4328.3310799999999</v>
      </c>
      <c r="H13" s="30">
        <v>4487.5809600000002</v>
      </c>
      <c r="I13" s="30">
        <v>4738.7042800000008</v>
      </c>
      <c r="J13" s="30">
        <v>4771.928759999998</v>
      </c>
      <c r="K13" s="30">
        <v>4532.4041200000001</v>
      </c>
      <c r="L13" s="30">
        <v>4565.09476</v>
      </c>
      <c r="M13" s="30">
        <v>4682.733839999999</v>
      </c>
      <c r="N13" s="30">
        <v>5017.5513199999996</v>
      </c>
      <c r="O13" s="31">
        <v>54632.765919999998</v>
      </c>
      <c r="P13" s="32">
        <v>0.44240965820815564</v>
      </c>
      <c r="Q13" s="33">
        <v>4.1929198743740459E-2</v>
      </c>
    </row>
    <row r="14" spans="2:17" ht="14.1" customHeight="1">
      <c r="B14" s="25" t="s">
        <v>4</v>
      </c>
      <c r="C14" s="26">
        <v>2405.3201640000002</v>
      </c>
      <c r="D14" s="26">
        <v>2242.4108040000001</v>
      </c>
      <c r="E14" s="26">
        <v>2255.2845120000002</v>
      </c>
      <c r="F14" s="26">
        <v>1911.7348919999997</v>
      </c>
      <c r="G14" s="26">
        <v>1780.7841360000002</v>
      </c>
      <c r="H14" s="26">
        <v>1728.085752</v>
      </c>
      <c r="I14" s="26">
        <v>1843.0249679999995</v>
      </c>
      <c r="J14" s="26">
        <v>1662.9005159999999</v>
      </c>
      <c r="K14" s="26">
        <v>1817.1915840000004</v>
      </c>
      <c r="L14" s="26">
        <v>2111.782428</v>
      </c>
      <c r="M14" s="26">
        <v>2568.4229520000004</v>
      </c>
      <c r="N14" s="26">
        <v>2708.3358719999997</v>
      </c>
      <c r="O14" s="27">
        <v>25035.278579999998</v>
      </c>
      <c r="P14" s="28">
        <v>0.20273271640579899</v>
      </c>
      <c r="Q14" s="29">
        <v>1.8088236964993731E-2</v>
      </c>
    </row>
    <row r="15" spans="2:17" ht="14.1" customHeight="1">
      <c r="B15" s="3" t="s">
        <v>5</v>
      </c>
      <c r="C15" s="30">
        <v>1254.8509839717099</v>
      </c>
      <c r="D15" s="30">
        <v>1081.9546769777992</v>
      </c>
      <c r="E15" s="30">
        <v>1408.4798404242506</v>
      </c>
      <c r="F15" s="30">
        <v>1370.6887580699174</v>
      </c>
      <c r="G15" s="30">
        <v>1054.198442969398</v>
      </c>
      <c r="H15" s="30">
        <v>1314.7357903871605</v>
      </c>
      <c r="I15" s="30">
        <v>1410.1217893639748</v>
      </c>
      <c r="J15" s="30">
        <v>1402.9748655149951</v>
      </c>
      <c r="K15" s="30">
        <v>1364.3247239896818</v>
      </c>
      <c r="L15" s="30">
        <v>1387.8008601474762</v>
      </c>
      <c r="M15" s="30">
        <v>1027.9209464863598</v>
      </c>
      <c r="N15" s="30">
        <v>1182.2118779123998</v>
      </c>
      <c r="O15" s="31">
        <v>15260.263556215119</v>
      </c>
      <c r="P15" s="32">
        <v>0.12357580419701922</v>
      </c>
      <c r="Q15" s="33">
        <v>2.2346690002510883E-2</v>
      </c>
    </row>
    <row r="16" spans="2:17" ht="14.1" customHeight="1">
      <c r="B16" s="25" t="s">
        <v>6</v>
      </c>
      <c r="C16" s="26">
        <v>1530.0534469115034</v>
      </c>
      <c r="D16" s="26">
        <v>1648.9151790088276</v>
      </c>
      <c r="E16" s="26">
        <v>1711.3145305258934</v>
      </c>
      <c r="F16" s="26">
        <v>1602.8254509254739</v>
      </c>
      <c r="G16" s="26">
        <v>1606.2312487978718</v>
      </c>
      <c r="H16" s="26">
        <v>1493.5746403341534</v>
      </c>
      <c r="I16" s="26">
        <v>1492.5258507342921</v>
      </c>
      <c r="J16" s="26">
        <v>1462.9020921539141</v>
      </c>
      <c r="K16" s="26">
        <v>1254.3992784163579</v>
      </c>
      <c r="L16" s="26">
        <v>1101.9665167436813</v>
      </c>
      <c r="M16" s="26">
        <v>1180.1502161953495</v>
      </c>
      <c r="N16" s="26">
        <v>1132.0357311041869</v>
      </c>
      <c r="O16" s="27">
        <v>17216.894181851505</v>
      </c>
      <c r="P16" s="28">
        <v>0.13942036691959797</v>
      </c>
      <c r="Q16" s="29">
        <v>-1.5188820818422544E-3</v>
      </c>
    </row>
    <row r="17" spans="2:20" ht="14.1" customHeight="1">
      <c r="B17" s="34" t="s">
        <v>11</v>
      </c>
      <c r="C17" s="35">
        <v>285.30053528611347</v>
      </c>
      <c r="D17" s="35">
        <v>348.23674533168526</v>
      </c>
      <c r="E17" s="35">
        <v>376.0283119804385</v>
      </c>
      <c r="F17" s="35">
        <v>458.83904101139296</v>
      </c>
      <c r="G17" s="35">
        <v>443.26793374269135</v>
      </c>
      <c r="H17" s="35">
        <v>259.04678612059331</v>
      </c>
      <c r="I17" s="35">
        <v>198.0684349492692</v>
      </c>
      <c r="J17" s="35">
        <v>178.64056167540849</v>
      </c>
      <c r="K17" s="35">
        <v>146.17589669991401</v>
      </c>
      <c r="L17" s="35">
        <v>142.82452363284611</v>
      </c>
      <c r="M17" s="35">
        <v>131.36353650042997</v>
      </c>
      <c r="N17" s="35">
        <v>161.34120647613929</v>
      </c>
      <c r="O17" s="36">
        <v>3129.1335134069227</v>
      </c>
      <c r="P17" s="37">
        <v>2.5339352032463267E-2</v>
      </c>
      <c r="Q17" s="38">
        <v>0.30554255575240075</v>
      </c>
    </row>
    <row r="18" spans="2:20" ht="14.1" customHeight="1">
      <c r="B18" s="39" t="s">
        <v>12</v>
      </c>
      <c r="C18" s="35">
        <v>496.08587970759396</v>
      </c>
      <c r="D18" s="35">
        <v>538.90956630462938</v>
      </c>
      <c r="E18" s="35">
        <v>480.21070481924176</v>
      </c>
      <c r="F18" s="35">
        <v>391.77295162799186</v>
      </c>
      <c r="G18" s="35">
        <v>346.97052291558498</v>
      </c>
      <c r="H18" s="35">
        <v>288.58047888587845</v>
      </c>
      <c r="I18" s="35">
        <v>310.58359032841184</v>
      </c>
      <c r="J18" s="35">
        <v>322.04581492131723</v>
      </c>
      <c r="K18" s="35">
        <v>239.32956206116606</v>
      </c>
      <c r="L18" s="35">
        <v>210.79384150473675</v>
      </c>
      <c r="M18" s="35">
        <v>344.20545148773226</v>
      </c>
      <c r="N18" s="35">
        <v>237.11563543571421</v>
      </c>
      <c r="O18" s="36">
        <v>4206.6039999999994</v>
      </c>
      <c r="P18" s="37">
        <v>3.4064580229787859E-2</v>
      </c>
      <c r="Q18" s="38">
        <v>-8.5264849933299747E-3</v>
      </c>
    </row>
    <row r="19" spans="2:20" ht="14.1" customHeight="1">
      <c r="B19" s="39" t="s">
        <v>15</v>
      </c>
      <c r="C19" s="35">
        <v>555.73450310071792</v>
      </c>
      <c r="D19" s="35">
        <v>526.1960767875313</v>
      </c>
      <c r="E19" s="35">
        <v>481.07398492071422</v>
      </c>
      <c r="F19" s="35">
        <v>369.39417917102139</v>
      </c>
      <c r="G19" s="35">
        <v>374.64395031680533</v>
      </c>
      <c r="H19" s="35">
        <v>354.04849310596194</v>
      </c>
      <c r="I19" s="35">
        <v>377.99858240980916</v>
      </c>
      <c r="J19" s="35">
        <v>369.48975729322808</v>
      </c>
      <c r="K19" s="35">
        <v>388.53161304021125</v>
      </c>
      <c r="L19" s="35">
        <v>422.18393861962403</v>
      </c>
      <c r="M19" s="35">
        <v>463.37102950585927</v>
      </c>
      <c r="N19" s="35">
        <v>505.37936584985914</v>
      </c>
      <c r="O19" s="36">
        <v>5188.0454741213425</v>
      </c>
      <c r="P19" s="37">
        <v>4.2012176874503593E-2</v>
      </c>
      <c r="Q19" s="38">
        <v>-8.2015000810863992E-2</v>
      </c>
    </row>
    <row r="20" spans="2:20" s="42" customFormat="1" ht="14.1" customHeight="1">
      <c r="B20" s="40" t="s">
        <v>73</v>
      </c>
      <c r="C20" s="41">
        <v>463.34792987956627</v>
      </c>
      <c r="D20" s="41">
        <v>434.03263048373617</v>
      </c>
      <c r="E20" s="41">
        <v>387.83437819180182</v>
      </c>
      <c r="F20" s="41">
        <v>293.97964145774762</v>
      </c>
      <c r="G20" s="41">
        <v>284.25513500355669</v>
      </c>
      <c r="H20" s="41">
        <v>259.95823712320646</v>
      </c>
      <c r="I20" s="41">
        <v>268.55646583132472</v>
      </c>
      <c r="J20" s="41">
        <v>256.1729692396637</v>
      </c>
      <c r="K20" s="41">
        <v>279.99863204400253</v>
      </c>
      <c r="L20" s="41">
        <v>320.19887040239377</v>
      </c>
      <c r="M20" s="41">
        <v>360.45568854814104</v>
      </c>
      <c r="N20" s="41">
        <v>402.26959590985916</v>
      </c>
      <c r="O20" s="31">
        <v>4011.0601741150003</v>
      </c>
      <c r="P20" s="32">
        <v>3.2481089522010467E-2</v>
      </c>
      <c r="Q20" s="32">
        <v>0.18389650979599836</v>
      </c>
      <c r="R20" s="1"/>
      <c r="S20" s="1"/>
    </row>
    <row r="21" spans="2:20" s="42" customFormat="1" ht="14.1" customHeight="1">
      <c r="B21" s="40" t="s">
        <v>71</v>
      </c>
      <c r="C21" s="41">
        <v>92.386573221151693</v>
      </c>
      <c r="D21" s="41">
        <v>92.163446303795112</v>
      </c>
      <c r="E21" s="41">
        <v>93.239606728912406</v>
      </c>
      <c r="F21" s="41">
        <v>75.414537713273802</v>
      </c>
      <c r="G21" s="41">
        <v>90.388815313248614</v>
      </c>
      <c r="H21" s="41">
        <v>94.090255982755451</v>
      </c>
      <c r="I21" s="41">
        <v>109.44211657848442</v>
      </c>
      <c r="J21" s="41">
        <v>113.31678805356435</v>
      </c>
      <c r="K21" s="41">
        <v>108.53298099620869</v>
      </c>
      <c r="L21" s="41">
        <v>101.98506821723028</v>
      </c>
      <c r="M21" s="41">
        <v>102.91534095771821</v>
      </c>
      <c r="N21" s="41">
        <v>103.10976994000001</v>
      </c>
      <c r="O21" s="31">
        <v>1176.9853000063431</v>
      </c>
      <c r="P21" s="32">
        <v>9.5310873524931308E-3</v>
      </c>
      <c r="Q21" s="32">
        <v>-0.4800250083970713</v>
      </c>
      <c r="R21" s="1"/>
      <c r="S21" s="1"/>
    </row>
    <row r="22" spans="2:20" ht="14.1" customHeight="1">
      <c r="B22" s="39" t="s">
        <v>16</v>
      </c>
      <c r="C22" s="35">
        <v>19.691086411695419</v>
      </c>
      <c r="D22" s="35">
        <v>18.114806433427379</v>
      </c>
      <c r="E22" s="35">
        <v>18.768218599166786</v>
      </c>
      <c r="F22" s="35">
        <v>18.379638659889604</v>
      </c>
      <c r="G22" s="35">
        <v>19.306238689396626</v>
      </c>
      <c r="H22" s="35">
        <v>19.365731759282998</v>
      </c>
      <c r="I22" s="35">
        <v>19.19674112050318</v>
      </c>
      <c r="J22" s="35">
        <v>19.196028882293291</v>
      </c>
      <c r="K22" s="35">
        <v>19.393647873932508</v>
      </c>
      <c r="L22" s="35">
        <v>19.870345011740163</v>
      </c>
      <c r="M22" s="35">
        <v>19.649599553561337</v>
      </c>
      <c r="N22" s="35">
        <v>20.139857815735276</v>
      </c>
      <c r="O22" s="36">
        <v>231.07194081062457</v>
      </c>
      <c r="P22" s="37">
        <v>1.8711931683125661E-3</v>
      </c>
      <c r="Q22" s="38">
        <v>-0.47612251359035196</v>
      </c>
      <c r="T22" s="42"/>
    </row>
    <row r="23" spans="2:20" s="42" customFormat="1" ht="14.1" customHeight="1">
      <c r="B23" s="40" t="s">
        <v>74</v>
      </c>
      <c r="C23" s="41">
        <v>3.2753212716954181</v>
      </c>
      <c r="D23" s="41">
        <v>3.1510248734273771</v>
      </c>
      <c r="E23" s="41">
        <v>3.173173819166788</v>
      </c>
      <c r="F23" s="41">
        <v>3.1367294798896048</v>
      </c>
      <c r="G23" s="41">
        <v>3.179661449396622</v>
      </c>
      <c r="H23" s="41">
        <v>3.2413595592829978</v>
      </c>
      <c r="I23" s="41">
        <v>3.2106810005031798</v>
      </c>
      <c r="J23" s="41">
        <v>3.1439878422932912</v>
      </c>
      <c r="K23" s="41">
        <v>3.1770260539325097</v>
      </c>
      <c r="L23" s="41">
        <v>3.2107844917401653</v>
      </c>
      <c r="M23" s="41">
        <v>3.177891413561337</v>
      </c>
      <c r="N23" s="41">
        <v>3.2492737757352765</v>
      </c>
      <c r="O23" s="31">
        <v>38.326915030624562</v>
      </c>
      <c r="P23" s="43">
        <v>3.103668118085213E-4</v>
      </c>
      <c r="Q23" s="32">
        <v>0.67089175301353898</v>
      </c>
      <c r="R23" s="1"/>
      <c r="S23" s="1"/>
    </row>
    <row r="24" spans="2:20" s="42" customFormat="1" ht="14.1" customHeight="1">
      <c r="B24" s="40" t="s">
        <v>72</v>
      </c>
      <c r="C24" s="41">
        <v>16.415765140000001</v>
      </c>
      <c r="D24" s="41">
        <v>14.963781560000001</v>
      </c>
      <c r="E24" s="41">
        <v>15.59504478</v>
      </c>
      <c r="F24" s="41">
        <v>15.24290918</v>
      </c>
      <c r="G24" s="41">
        <v>16.126577240000003</v>
      </c>
      <c r="H24" s="41">
        <v>16.1243722</v>
      </c>
      <c r="I24" s="41">
        <v>15.986060120000001</v>
      </c>
      <c r="J24" s="41">
        <v>16.052041039999999</v>
      </c>
      <c r="K24" s="41">
        <v>16.21662182</v>
      </c>
      <c r="L24" s="41">
        <v>16.659560519999999</v>
      </c>
      <c r="M24" s="41">
        <v>16.47170814</v>
      </c>
      <c r="N24" s="41">
        <v>16.89058404</v>
      </c>
      <c r="O24" s="31">
        <v>192.74502577999999</v>
      </c>
      <c r="P24" s="32">
        <v>1.5608263565040448E-3</v>
      </c>
      <c r="Q24" s="32">
        <v>-0.53904421518547918</v>
      </c>
      <c r="R24" s="1"/>
      <c r="S24" s="1"/>
    </row>
    <row r="25" spans="2:20" ht="14.1" customHeight="1">
      <c r="B25" s="39" t="s">
        <v>17</v>
      </c>
      <c r="C25" s="35">
        <v>19.952931809999999</v>
      </c>
      <c r="D25" s="35">
        <v>17.439408520000004</v>
      </c>
      <c r="E25" s="35">
        <v>20.483463659999998</v>
      </c>
      <c r="F25" s="35">
        <v>15.65930097</v>
      </c>
      <c r="G25" s="35">
        <v>17.793906540000002</v>
      </c>
      <c r="H25" s="35">
        <v>22.097948969999997</v>
      </c>
      <c r="I25" s="35">
        <v>22.538840439999998</v>
      </c>
      <c r="J25" s="35">
        <v>21.877004220000003</v>
      </c>
      <c r="K25" s="35">
        <v>21.691719800000001</v>
      </c>
      <c r="L25" s="35">
        <v>22.135772200000002</v>
      </c>
      <c r="M25" s="35">
        <v>19.85424982</v>
      </c>
      <c r="N25" s="35">
        <v>21.056798139999998</v>
      </c>
      <c r="O25" s="36">
        <v>242.58134509000001</v>
      </c>
      <c r="P25" s="37">
        <v>1.9643949589902361E-3</v>
      </c>
      <c r="Q25" s="38">
        <v>-6.6815367993845132E-2</v>
      </c>
    </row>
    <row r="26" spans="2:20" ht="14.1" customHeight="1">
      <c r="B26" s="39" t="s">
        <v>7</v>
      </c>
      <c r="C26" s="35">
        <v>78.519000000000005</v>
      </c>
      <c r="D26" s="35">
        <v>82.107000000000014</v>
      </c>
      <c r="E26" s="35">
        <v>80.951999999999998</v>
      </c>
      <c r="F26" s="35">
        <v>82.746000000000009</v>
      </c>
      <c r="G26" s="35">
        <v>87.87</v>
      </c>
      <c r="H26" s="35">
        <v>84.54</v>
      </c>
      <c r="I26" s="35">
        <v>88.766999999999996</v>
      </c>
      <c r="J26" s="35">
        <v>89.664000000000001</v>
      </c>
      <c r="K26" s="35">
        <v>87.231000000000009</v>
      </c>
      <c r="L26" s="35">
        <v>87.353999999999999</v>
      </c>
      <c r="M26" s="35">
        <v>86.075999999999993</v>
      </c>
      <c r="N26" s="35">
        <v>86.972999999999999</v>
      </c>
      <c r="O26" s="36">
        <v>1022.7990000000001</v>
      </c>
      <c r="P26" s="37">
        <v>8.2825049836986811E-3</v>
      </c>
      <c r="Q26" s="38">
        <v>4.422093379528258E-3</v>
      </c>
    </row>
    <row r="27" spans="2:20" ht="14.1" customHeight="1">
      <c r="B27" s="39" t="s">
        <v>8</v>
      </c>
      <c r="C27" s="35">
        <v>1.8502591924563474</v>
      </c>
      <c r="D27" s="35">
        <v>1.6326703744732112</v>
      </c>
      <c r="E27" s="35">
        <v>1.7577320194240293</v>
      </c>
      <c r="F27" s="35">
        <v>1.6494892223680582</v>
      </c>
      <c r="G27" s="35">
        <v>1.4560704261285939</v>
      </c>
      <c r="H27" s="35">
        <v>1.4158512350193628</v>
      </c>
      <c r="I27" s="35">
        <v>1.6186715457968726</v>
      </c>
      <c r="J27" s="35">
        <v>1.4499418423367798</v>
      </c>
      <c r="K27" s="35">
        <v>1.47076509009057</v>
      </c>
      <c r="L27" s="35">
        <v>1.7223284553576297</v>
      </c>
      <c r="M27" s="35">
        <v>1.7199902664356108</v>
      </c>
      <c r="N27" s="35">
        <v>1.678906004784358</v>
      </c>
      <c r="O27" s="36">
        <v>19.422675674671428</v>
      </c>
      <c r="P27" s="44">
        <v>1.5728252381184301E-4</v>
      </c>
      <c r="Q27" s="38">
        <v>-1.7134139052931485E-2</v>
      </c>
    </row>
    <row r="28" spans="2:20" ht="14.1" customHeight="1">
      <c r="B28" s="39" t="s">
        <v>14</v>
      </c>
      <c r="C28" s="35">
        <v>72.919251402926363</v>
      </c>
      <c r="D28" s="35">
        <v>116.27890525708119</v>
      </c>
      <c r="E28" s="35">
        <v>252.0401145269079</v>
      </c>
      <c r="F28" s="35">
        <v>264.38485026281012</v>
      </c>
      <c r="G28" s="35">
        <v>314.92262616726475</v>
      </c>
      <c r="H28" s="35">
        <v>464.47935025741737</v>
      </c>
      <c r="I28" s="35">
        <v>473.75398994050181</v>
      </c>
      <c r="J28" s="35">
        <v>460.53898331933033</v>
      </c>
      <c r="K28" s="35">
        <v>350.57507385104338</v>
      </c>
      <c r="L28" s="35">
        <v>195.08176731937667</v>
      </c>
      <c r="M28" s="35">
        <v>113.91035906133095</v>
      </c>
      <c r="N28" s="35">
        <v>98.350961381954704</v>
      </c>
      <c r="O28" s="36">
        <v>3177.236232747945</v>
      </c>
      <c r="P28" s="37">
        <v>2.5728882148029937E-2</v>
      </c>
      <c r="Q28" s="38">
        <v>-1.1085412215898982E-2</v>
      </c>
    </row>
    <row r="29" spans="2:20" s="42" customFormat="1" ht="14.1" customHeight="1">
      <c r="B29" s="40" t="s">
        <v>18</v>
      </c>
      <c r="C29" s="41">
        <v>31.890768865382281</v>
      </c>
      <c r="D29" s="41">
        <v>41.934480381074572</v>
      </c>
      <c r="E29" s="41">
        <v>61.783813907628911</v>
      </c>
      <c r="F29" s="41">
        <v>62.82477145081964</v>
      </c>
      <c r="G29" s="41">
        <v>70.158032434325406</v>
      </c>
      <c r="H29" s="41">
        <v>80.283394491623113</v>
      </c>
      <c r="I29" s="41">
        <v>79.859072262109876</v>
      </c>
      <c r="J29" s="41">
        <v>77.857157334046093</v>
      </c>
      <c r="K29" s="41">
        <v>66.573399933291157</v>
      </c>
      <c r="L29" s="41">
        <v>50.628091505093522</v>
      </c>
      <c r="M29" s="41">
        <v>36.960833187686937</v>
      </c>
      <c r="N29" s="41">
        <v>32.750184246918408</v>
      </c>
      <c r="O29" s="31">
        <v>693.50399999999979</v>
      </c>
      <c r="P29" s="32">
        <v>5.6159131327024837E-3</v>
      </c>
      <c r="Q29" s="32">
        <v>-1.632548936453504E-2</v>
      </c>
      <c r="R29" s="1"/>
      <c r="S29" s="1"/>
    </row>
    <row r="30" spans="2:20" s="42" customFormat="1" ht="14.1" customHeight="1">
      <c r="B30" s="40" t="s">
        <v>22</v>
      </c>
      <c r="C30" s="41">
        <v>25.880504285844751</v>
      </c>
      <c r="D30" s="41">
        <v>57.455370474885861</v>
      </c>
      <c r="E30" s="41">
        <v>167.54168075433788</v>
      </c>
      <c r="F30" s="41">
        <v>176.38072030684935</v>
      </c>
      <c r="G30" s="41">
        <v>215.33042236712328</v>
      </c>
      <c r="H30" s="41">
        <v>351.61423505296813</v>
      </c>
      <c r="I30" s="41">
        <v>356.51006971689509</v>
      </c>
      <c r="J30" s="41">
        <v>348.08428400091321</v>
      </c>
      <c r="K30" s="41">
        <v>257.28897332328773</v>
      </c>
      <c r="L30" s="41">
        <v>122.9812488063927</v>
      </c>
      <c r="M30" s="41">
        <v>60.345131361643851</v>
      </c>
      <c r="N30" s="41">
        <v>50.917305296803654</v>
      </c>
      <c r="O30" s="31">
        <v>2190.3299457479452</v>
      </c>
      <c r="P30" s="43">
        <v>1.7737032096826272E-2</v>
      </c>
      <c r="Q30" s="32">
        <v>-1.8010444401408421E-2</v>
      </c>
      <c r="R30" s="1"/>
      <c r="S30" s="1"/>
    </row>
    <row r="31" spans="2:20" s="42" customFormat="1" ht="14.1" customHeight="1">
      <c r="B31" s="40" t="s">
        <v>19</v>
      </c>
      <c r="C31" s="41">
        <v>15.147978251699335</v>
      </c>
      <c r="D31" s="41">
        <v>16.889054401120763</v>
      </c>
      <c r="E31" s="41">
        <v>22.714619864941106</v>
      </c>
      <c r="F31" s="41">
        <v>25.179358505141114</v>
      </c>
      <c r="G31" s="41">
        <v>29.434171365816059</v>
      </c>
      <c r="H31" s="41">
        <v>32.581720712826097</v>
      </c>
      <c r="I31" s="41">
        <v>37.384847961496874</v>
      </c>
      <c r="J31" s="41">
        <v>34.597541984370991</v>
      </c>
      <c r="K31" s="41">
        <v>26.712700594464497</v>
      </c>
      <c r="L31" s="41">
        <v>21.472427007890442</v>
      </c>
      <c r="M31" s="41">
        <v>16.604394512000169</v>
      </c>
      <c r="N31" s="41">
        <v>14.683471838232627</v>
      </c>
      <c r="O31" s="45">
        <v>293.40228700000006</v>
      </c>
      <c r="P31" s="32">
        <v>2.3759369185011826E-3</v>
      </c>
      <c r="Q31" s="32">
        <v>5.7930594109426803E-2</v>
      </c>
      <c r="R31" s="1"/>
      <c r="S31" s="1"/>
    </row>
    <row r="32" spans="2:20" ht="14.1" customHeight="1">
      <c r="B32" s="46" t="s">
        <v>33</v>
      </c>
      <c r="C32" s="26">
        <v>19.952931809999999</v>
      </c>
      <c r="D32" s="26">
        <v>17.439408520000004</v>
      </c>
      <c r="E32" s="26">
        <v>20.483463659999998</v>
      </c>
      <c r="F32" s="26">
        <v>15.65930097</v>
      </c>
      <c r="G32" s="26">
        <v>17.793906540000002</v>
      </c>
      <c r="H32" s="26">
        <v>22.097948969999997</v>
      </c>
      <c r="I32" s="26">
        <v>22.538840439999998</v>
      </c>
      <c r="J32" s="26">
        <v>21.877004220000003</v>
      </c>
      <c r="K32" s="26">
        <v>21.691719800000001</v>
      </c>
      <c r="L32" s="26">
        <v>22.135772200000002</v>
      </c>
      <c r="M32" s="26">
        <v>19.85424982</v>
      </c>
      <c r="N32" s="26">
        <v>21.056798139999998</v>
      </c>
      <c r="O32" s="27">
        <v>242.58134509000001</v>
      </c>
      <c r="P32" s="47">
        <v>1.9643949589902361E-3</v>
      </c>
      <c r="Q32" s="47">
        <v>-6.6813093898597242E-2</v>
      </c>
    </row>
    <row r="33" spans="2:17" ht="14.1" customHeight="1">
      <c r="B33" s="3" t="s">
        <v>10</v>
      </c>
      <c r="C33" s="30">
        <v>72.879644453998296</v>
      </c>
      <c r="D33" s="30">
        <v>82.585473774720526</v>
      </c>
      <c r="E33" s="30">
        <v>15.04362803095448</v>
      </c>
      <c r="F33" s="30">
        <v>-9.1731824591573599</v>
      </c>
      <c r="G33" s="30">
        <v>65.563401977644006</v>
      </c>
      <c r="H33" s="30">
        <v>93.144386242476358</v>
      </c>
      <c r="I33" s="30">
        <v>78.910674290627682</v>
      </c>
      <c r="J33" s="30">
        <v>88.964412209802234</v>
      </c>
      <c r="K33" s="30">
        <v>97.213296818572644</v>
      </c>
      <c r="L33" s="30">
        <v>-37.298182115219277</v>
      </c>
      <c r="M33" s="30">
        <v>30.714635855546007</v>
      </c>
      <c r="N33" s="30">
        <v>80.715578159931212</v>
      </c>
      <c r="O33" s="31">
        <v>659.26376723989677</v>
      </c>
      <c r="P33" s="32">
        <v>5.338639789182832E-3</v>
      </c>
      <c r="Q33" s="33">
        <v>-50.684904354547726</v>
      </c>
    </row>
    <row r="34" spans="2:17" ht="14.1" customHeight="1">
      <c r="B34" s="48" t="s">
        <v>46</v>
      </c>
      <c r="C34" s="49">
        <v>10339.388033619805</v>
      </c>
      <c r="D34" s="49">
        <v>10008.016896926023</v>
      </c>
      <c r="E34" s="49">
        <v>10574.778615506155</v>
      </c>
      <c r="F34" s="49">
        <v>9633.5657883447184</v>
      </c>
      <c r="G34" s="49">
        <v>9328.4882642917601</v>
      </c>
      <c r="H34" s="49">
        <v>9833.8578638289764</v>
      </c>
      <c r="I34" s="49">
        <v>10653.077399904072</v>
      </c>
      <c r="J34" s="49">
        <v>10401.470892313135</v>
      </c>
      <c r="K34" s="49">
        <v>10260.26710561473</v>
      </c>
      <c r="L34" s="49">
        <v>10289.346387539294</v>
      </c>
      <c r="M34" s="49">
        <v>10676.726145986968</v>
      </c>
      <c r="N34" s="49">
        <v>11490.106200762142</v>
      </c>
      <c r="O34" s="49">
        <v>123489.08959463776</v>
      </c>
      <c r="P34" s="50">
        <v>1</v>
      </c>
      <c r="Q34" s="51">
        <v>-3.0497093889944038E-3</v>
      </c>
    </row>
    <row r="35" spans="2:17" ht="3" customHeight="1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7" ht="15">
      <c r="B36" s="52" t="s">
        <v>49</v>
      </c>
      <c r="Q36" s="53"/>
    </row>
    <row r="37" spans="2:17" ht="15">
      <c r="B37" s="52" t="s">
        <v>82</v>
      </c>
      <c r="Q37" s="53"/>
    </row>
    <row r="38" spans="2:17">
      <c r="B38" s="54" t="s">
        <v>66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2:17">
      <c r="B39" s="52"/>
      <c r="Q39" s="53"/>
    </row>
    <row r="40" spans="2:17" ht="29.25" customHeight="1">
      <c r="B40" s="56" t="s">
        <v>21</v>
      </c>
      <c r="C40" s="232" t="s">
        <v>65</v>
      </c>
      <c r="D40" s="232"/>
      <c r="E40" s="228" t="s">
        <v>30</v>
      </c>
      <c r="F40" s="228"/>
      <c r="G40" s="57" t="s">
        <v>23</v>
      </c>
    </row>
    <row r="41" spans="2:17" ht="14.1" customHeight="1">
      <c r="B41" s="3" t="s">
        <v>2</v>
      </c>
      <c r="C41" s="58"/>
      <c r="D41" s="59">
        <v>10442.042244241256</v>
      </c>
      <c r="E41" s="233">
        <v>-0.27614809349089409</v>
      </c>
      <c r="F41" s="233"/>
      <c r="G41" s="60">
        <f>D41/$D$53</f>
        <v>8.4558419521255229E-2</v>
      </c>
      <c r="H41" s="61"/>
      <c r="I41" s="61"/>
      <c r="J41" s="61"/>
      <c r="K41" s="61"/>
      <c r="L41" s="61"/>
      <c r="M41" s="61"/>
      <c r="N41" s="61"/>
      <c r="O41" s="61"/>
      <c r="P41" s="61"/>
    </row>
    <row r="42" spans="2:17" ht="14.1" customHeight="1">
      <c r="B42" s="25" t="s">
        <v>3</v>
      </c>
      <c r="C42" s="62"/>
      <c r="D42" s="26">
        <v>54632.765919999998</v>
      </c>
      <c r="E42" s="226">
        <v>4.1929198743740459E-2</v>
      </c>
      <c r="F42" s="226"/>
      <c r="G42" s="63">
        <f t="shared" ref="G42:G53" si="0">D42/$D$53</f>
        <v>0.44240965820815553</v>
      </c>
      <c r="H42" s="20"/>
      <c r="I42" s="20"/>
      <c r="J42" s="20"/>
      <c r="K42" s="20"/>
      <c r="L42" s="20"/>
      <c r="M42" s="20"/>
      <c r="N42" s="20"/>
      <c r="O42" s="64"/>
      <c r="P42" s="65"/>
    </row>
    <row r="43" spans="2:17" ht="14.1" customHeight="1">
      <c r="B43" s="3" t="s">
        <v>4</v>
      </c>
      <c r="C43" s="66"/>
      <c r="D43" s="30">
        <v>25035.278579999998</v>
      </c>
      <c r="E43" s="227">
        <v>1.8088236964993731E-2</v>
      </c>
      <c r="F43" s="227"/>
      <c r="G43" s="60">
        <f>D43/$D$53</f>
        <v>0.20273271640579893</v>
      </c>
      <c r="H43" s="20"/>
      <c r="I43" s="20"/>
      <c r="J43" s="20"/>
      <c r="K43" s="20"/>
      <c r="L43" s="20"/>
      <c r="M43" s="20"/>
      <c r="N43" s="20"/>
      <c r="O43" s="64"/>
      <c r="P43" s="65"/>
    </row>
    <row r="44" spans="2:17" ht="14.1" customHeight="1">
      <c r="B44" s="25" t="s">
        <v>5</v>
      </c>
      <c r="C44" s="62"/>
      <c r="D44" s="26">
        <v>15260.263556215119</v>
      </c>
      <c r="E44" s="226">
        <v>2.2346690002510883E-2</v>
      </c>
      <c r="F44" s="226"/>
      <c r="G44" s="63">
        <f>D44/$D$53</f>
        <v>0.12357580419701919</v>
      </c>
      <c r="H44" s="20"/>
      <c r="I44" s="20"/>
      <c r="J44" s="20"/>
      <c r="K44" s="20"/>
      <c r="L44" s="20"/>
      <c r="M44" s="20"/>
      <c r="N44" s="20"/>
      <c r="O44" s="64"/>
      <c r="P44" s="65"/>
    </row>
    <row r="45" spans="2:17" ht="14.1" customHeight="1">
      <c r="B45" s="3" t="s">
        <v>33</v>
      </c>
      <c r="D45" s="30">
        <v>242.58134509000001</v>
      </c>
      <c r="E45" s="227">
        <v>-6.6813093898597242E-2</v>
      </c>
      <c r="F45" s="227"/>
      <c r="G45" s="60">
        <f t="shared" si="0"/>
        <v>1.9643949589902357E-3</v>
      </c>
      <c r="H45" s="20"/>
      <c r="I45" s="20"/>
      <c r="J45" s="20"/>
      <c r="K45" s="20"/>
      <c r="L45" s="20"/>
      <c r="M45" s="20"/>
      <c r="N45" s="20"/>
      <c r="O45" s="64"/>
      <c r="P45" s="65"/>
    </row>
    <row r="46" spans="2:17" ht="14.1" customHeight="1">
      <c r="B46" s="25" t="s">
        <v>10</v>
      </c>
      <c r="C46" s="62"/>
      <c r="D46" s="26">
        <v>659.26376723989677</v>
      </c>
      <c r="E46" s="226">
        <v>-50.684904354547726</v>
      </c>
      <c r="F46" s="226"/>
      <c r="G46" s="63">
        <f>D46/$D$53</f>
        <v>5.3386397891828311E-3</v>
      </c>
      <c r="H46" s="20"/>
      <c r="I46" s="20"/>
      <c r="J46" s="20"/>
      <c r="K46" s="20"/>
      <c r="L46" s="20"/>
      <c r="M46" s="20"/>
      <c r="N46" s="20"/>
      <c r="O46" s="64"/>
      <c r="P46" s="65"/>
    </row>
    <row r="47" spans="2:17" ht="14.1" customHeight="1">
      <c r="B47" s="34" t="s">
        <v>11</v>
      </c>
      <c r="C47" s="67"/>
      <c r="D47" s="35">
        <v>3129.1335134069227</v>
      </c>
      <c r="E47" s="235">
        <v>0.30554255575240075</v>
      </c>
      <c r="F47" s="235"/>
      <c r="G47" s="68">
        <f>D47/$D$53</f>
        <v>2.533935203246326E-2</v>
      </c>
      <c r="H47" s="20"/>
      <c r="I47" s="20"/>
      <c r="J47" s="20"/>
      <c r="K47" s="20"/>
      <c r="L47" s="20"/>
      <c r="M47" s="20"/>
      <c r="N47" s="20"/>
      <c r="O47" s="64"/>
      <c r="P47" s="65"/>
    </row>
    <row r="48" spans="2:17" ht="14.1" customHeight="1">
      <c r="B48" s="69" t="s">
        <v>12</v>
      </c>
      <c r="C48" s="66"/>
      <c r="D48" s="30">
        <v>4206.6039999999994</v>
      </c>
      <c r="E48" s="227">
        <v>-8.5264849933299747E-3</v>
      </c>
      <c r="F48" s="227"/>
      <c r="G48" s="60">
        <f>D48/$D$53</f>
        <v>3.4064580229787852E-2</v>
      </c>
      <c r="H48" s="20"/>
      <c r="I48" s="20"/>
      <c r="J48" s="20"/>
      <c r="K48" s="20"/>
      <c r="L48" s="20"/>
      <c r="M48" s="20"/>
      <c r="N48" s="20"/>
      <c r="O48" s="64"/>
      <c r="P48" s="65"/>
    </row>
    <row r="49" spans="2:16" ht="14.1" customHeight="1">
      <c r="B49" s="39" t="s">
        <v>13</v>
      </c>
      <c r="C49" s="67"/>
      <c r="D49" s="35">
        <v>5661.6987600219672</v>
      </c>
      <c r="E49" s="235">
        <v>-0.10875714722391439</v>
      </c>
      <c r="F49" s="235"/>
      <c r="G49" s="68">
        <f t="shared" si="0"/>
        <v>4.5847765001806387E-2</v>
      </c>
      <c r="H49" s="20"/>
      <c r="I49" s="20"/>
      <c r="J49" s="20"/>
      <c r="K49" s="20"/>
      <c r="L49" s="20"/>
      <c r="M49" s="20"/>
      <c r="N49" s="20"/>
      <c r="O49" s="64"/>
      <c r="P49" s="65"/>
    </row>
    <row r="50" spans="2:16" ht="14.1" customHeight="1">
      <c r="B50" s="69" t="s">
        <v>7</v>
      </c>
      <c r="C50" s="66"/>
      <c r="D50" s="30">
        <v>1022.7990000000001</v>
      </c>
      <c r="E50" s="227">
        <v>4.422093379528258E-3</v>
      </c>
      <c r="F50" s="227"/>
      <c r="G50" s="60">
        <f t="shared" si="0"/>
        <v>8.2825049836986794E-3</v>
      </c>
      <c r="H50" s="20"/>
      <c r="I50" s="20"/>
      <c r="J50" s="20"/>
      <c r="K50" s="20"/>
      <c r="L50" s="20"/>
      <c r="M50" s="20"/>
      <c r="N50" s="20"/>
      <c r="O50" s="64"/>
      <c r="P50" s="65"/>
    </row>
    <row r="51" spans="2:16" ht="14.1" customHeight="1">
      <c r="B51" s="39" t="s">
        <v>14</v>
      </c>
      <c r="C51" s="67"/>
      <c r="D51" s="35">
        <v>3177.236232747945</v>
      </c>
      <c r="E51" s="235">
        <v>-1.1085412215898982E-2</v>
      </c>
      <c r="F51" s="235"/>
      <c r="G51" s="68">
        <f t="shared" si="0"/>
        <v>2.5728882148029934E-2</v>
      </c>
      <c r="H51" s="20"/>
      <c r="I51" s="20"/>
      <c r="J51" s="20"/>
      <c r="K51" s="20"/>
      <c r="L51" s="20"/>
      <c r="M51" s="20"/>
      <c r="N51" s="20"/>
      <c r="O51" s="64"/>
      <c r="P51" s="65"/>
    </row>
    <row r="52" spans="2:16" ht="14.1" customHeight="1">
      <c r="B52" s="69" t="s">
        <v>8</v>
      </c>
      <c r="C52" s="66"/>
      <c r="D52" s="30">
        <v>19.422675674671428</v>
      </c>
      <c r="E52" s="229">
        <v>-1.7134139052931485E-2</v>
      </c>
      <c r="F52" s="229"/>
      <c r="G52" s="70">
        <f>D52/$D$53</f>
        <v>1.5728252381184298E-4</v>
      </c>
      <c r="H52" s="20"/>
      <c r="I52" s="20"/>
      <c r="J52" s="20"/>
      <c r="K52" s="20"/>
      <c r="L52" s="20"/>
      <c r="M52" s="20"/>
      <c r="N52" s="20"/>
      <c r="O52" s="64"/>
      <c r="P52" s="65"/>
    </row>
    <row r="53" spans="2:16" ht="14.1" customHeight="1">
      <c r="B53" s="48" t="s">
        <v>0</v>
      </c>
      <c r="C53" s="71"/>
      <c r="D53" s="72">
        <v>123489.08959463779</v>
      </c>
      <c r="E53" s="234">
        <v>-3.0497093889941818E-3</v>
      </c>
      <c r="F53" s="234"/>
      <c r="G53" s="51">
        <f t="shared" si="0"/>
        <v>1</v>
      </c>
      <c r="H53" s="64"/>
      <c r="I53" s="64"/>
      <c r="J53" s="64"/>
      <c r="K53" s="64"/>
      <c r="L53" s="64"/>
      <c r="M53" s="64"/>
      <c r="N53" s="64"/>
      <c r="O53" s="64"/>
    </row>
    <row r="54" spans="2:16" ht="3" customHeight="1">
      <c r="B54" s="73"/>
      <c r="C54" s="74"/>
      <c r="D54" s="75"/>
      <c r="E54" s="76"/>
      <c r="F54" s="76"/>
      <c r="G54" s="77"/>
      <c r="H54" s="64"/>
      <c r="I54" s="64"/>
      <c r="J54" s="64"/>
      <c r="K54" s="64"/>
      <c r="L54" s="64"/>
      <c r="M54" s="64"/>
      <c r="N54" s="64"/>
      <c r="O54" s="64"/>
    </row>
    <row r="55" spans="2:16">
      <c r="B55" s="54" t="s">
        <v>66</v>
      </c>
      <c r="C55" s="78"/>
    </row>
    <row r="56" spans="2:16">
      <c r="B56" s="79"/>
    </row>
  </sheetData>
  <mergeCells count="17">
    <mergeCell ref="E53:F53"/>
    <mergeCell ref="E47:F47"/>
    <mergeCell ref="E48:F48"/>
    <mergeCell ref="E49:F49"/>
    <mergeCell ref="E50:F50"/>
    <mergeCell ref="E51:F51"/>
    <mergeCell ref="B8:Q8"/>
    <mergeCell ref="B9:Q9"/>
    <mergeCell ref="C40:D40"/>
    <mergeCell ref="E41:F41"/>
    <mergeCell ref="E42:F42"/>
    <mergeCell ref="E44:F44"/>
    <mergeCell ref="E45:F45"/>
    <mergeCell ref="E46:F46"/>
    <mergeCell ref="E40:F40"/>
    <mergeCell ref="E52:F52"/>
    <mergeCell ref="E43:F43"/>
  </mergeCells>
  <pageMargins left="0.21" right="0.34" top="0.59" bottom="1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V35"/>
  <sheetViews>
    <sheetView workbookViewId="0">
      <selection activeCell="B22" sqref="B22"/>
    </sheetView>
  </sheetViews>
  <sheetFormatPr baseColWidth="10" defaultRowHeight="12.75"/>
  <cols>
    <col min="1" max="1" width="2.5703125" style="80" customWidth="1"/>
    <col min="2" max="2" width="31" style="81" customWidth="1"/>
    <col min="3" max="3" width="21" style="80" customWidth="1"/>
    <col min="4" max="4" width="14" style="80" customWidth="1"/>
    <col min="5" max="5" width="12.42578125" style="80" customWidth="1"/>
    <col min="6" max="6" width="1.85546875" style="80" customWidth="1"/>
    <col min="7" max="8" width="14" style="80" customWidth="1"/>
    <col min="9" max="9" width="7.7109375" style="80" customWidth="1"/>
    <col min="10" max="10" width="15.28515625" style="80" customWidth="1"/>
    <col min="11" max="11" width="1.85546875" style="80" customWidth="1"/>
    <col min="12" max="12" width="21.42578125" style="80" customWidth="1"/>
    <col min="13" max="13" width="17.5703125" style="80" customWidth="1"/>
    <col min="14" max="14" width="10.140625" style="80" customWidth="1"/>
    <col min="15" max="16384" width="11.42578125" style="80"/>
  </cols>
  <sheetData>
    <row r="1" spans="1:256" ht="13.35" customHeight="1">
      <c r="M1" s="82"/>
      <c r="N1" s="82"/>
      <c r="O1" s="2" t="s">
        <v>64</v>
      </c>
    </row>
    <row r="2" spans="1:256" ht="12" customHeight="1">
      <c r="K2" s="83"/>
      <c r="M2" s="82"/>
      <c r="N2" s="82"/>
      <c r="O2" s="84" t="s">
        <v>31</v>
      </c>
    </row>
    <row r="3" spans="1:256" ht="17.25" customHeight="1">
      <c r="A3" s="85"/>
      <c r="B3" s="86"/>
      <c r="C3" s="86"/>
      <c r="D3" s="87"/>
      <c r="E3" s="86"/>
      <c r="F3" s="86"/>
      <c r="G3" s="86"/>
      <c r="H3" s="86"/>
      <c r="I3" s="86"/>
      <c r="J3" s="86"/>
      <c r="K3" s="83"/>
      <c r="M3" s="86"/>
      <c r="N3" s="86"/>
      <c r="O3" s="83" t="s">
        <v>20</v>
      </c>
      <c r="Q3" s="85"/>
      <c r="R3" s="86"/>
      <c r="S3" s="86"/>
      <c r="T3" s="87"/>
      <c r="U3" s="86"/>
      <c r="V3" s="86"/>
      <c r="W3" s="86"/>
      <c r="X3" s="86"/>
      <c r="Y3" s="86"/>
      <c r="Z3" s="86"/>
      <c r="AA3" s="86"/>
      <c r="AB3" s="86"/>
      <c r="AC3" s="86"/>
      <c r="AD3" s="86"/>
      <c r="AE3" s="83"/>
      <c r="AF3" s="88"/>
      <c r="AG3" s="85"/>
      <c r="AH3" s="86"/>
      <c r="AI3" s="86"/>
      <c r="AJ3" s="87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3"/>
      <c r="AV3" s="88"/>
      <c r="AW3" s="85"/>
      <c r="AX3" s="86"/>
      <c r="AY3" s="86"/>
      <c r="AZ3" s="87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3"/>
      <c r="BL3" s="88"/>
      <c r="BM3" s="85"/>
      <c r="BN3" s="86"/>
      <c r="BO3" s="86"/>
      <c r="BP3" s="87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3"/>
      <c r="CB3" s="88"/>
      <c r="CC3" s="85"/>
      <c r="CD3" s="86"/>
      <c r="CE3" s="86"/>
      <c r="CF3" s="87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3"/>
      <c r="CR3" s="88"/>
      <c r="CS3" s="85"/>
      <c r="CT3" s="86"/>
      <c r="CU3" s="86"/>
      <c r="CV3" s="87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3"/>
      <c r="DH3" s="88"/>
      <c r="DI3" s="85"/>
      <c r="DJ3" s="86"/>
      <c r="DK3" s="86"/>
      <c r="DL3" s="87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3"/>
      <c r="DX3" s="88"/>
      <c r="DY3" s="85"/>
      <c r="DZ3" s="86"/>
      <c r="EA3" s="86"/>
      <c r="EB3" s="87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3"/>
      <c r="EN3" s="88"/>
      <c r="EO3" s="85"/>
      <c r="EP3" s="86"/>
      <c r="EQ3" s="86"/>
      <c r="ER3" s="87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3"/>
      <c r="FD3" s="88"/>
      <c r="FE3" s="85"/>
      <c r="FF3" s="86"/>
      <c r="FG3" s="86"/>
      <c r="FH3" s="87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3"/>
      <c r="FT3" s="88"/>
      <c r="FU3" s="85"/>
      <c r="FV3" s="86"/>
      <c r="FW3" s="86"/>
      <c r="FX3" s="87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3"/>
      <c r="GJ3" s="88"/>
      <c r="GK3" s="85"/>
      <c r="GL3" s="86"/>
      <c r="GM3" s="86"/>
      <c r="GN3" s="87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3"/>
      <c r="GZ3" s="88"/>
      <c r="HA3" s="85"/>
      <c r="HB3" s="86"/>
      <c r="HC3" s="86"/>
      <c r="HD3" s="87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3"/>
      <c r="HP3" s="88"/>
      <c r="HQ3" s="85"/>
      <c r="HR3" s="86"/>
      <c r="HS3" s="86"/>
      <c r="HT3" s="87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3"/>
      <c r="IF3" s="88"/>
      <c r="IG3" s="85"/>
      <c r="IH3" s="86"/>
      <c r="II3" s="86"/>
      <c r="IJ3" s="87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3"/>
      <c r="IV3" s="88"/>
    </row>
    <row r="4" spans="1:256" ht="3" customHeight="1">
      <c r="A4" s="85"/>
      <c r="B4" s="7"/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89"/>
      <c r="Q4" s="85"/>
      <c r="R4" s="86"/>
      <c r="S4" s="86"/>
      <c r="T4" s="87"/>
      <c r="U4" s="86"/>
      <c r="V4" s="86"/>
      <c r="W4" s="86"/>
      <c r="X4" s="86"/>
      <c r="Y4" s="86"/>
      <c r="Z4" s="86"/>
      <c r="AA4" s="86"/>
      <c r="AB4" s="86"/>
      <c r="AC4" s="86"/>
      <c r="AD4" s="86"/>
      <c r="AE4" s="83"/>
      <c r="AF4" s="83"/>
      <c r="AG4" s="85"/>
      <c r="AH4" s="86"/>
      <c r="AI4" s="86"/>
      <c r="AJ4" s="87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3"/>
      <c r="AV4" s="83"/>
      <c r="AW4" s="85"/>
      <c r="AX4" s="86"/>
      <c r="AY4" s="86"/>
      <c r="AZ4" s="87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3"/>
      <c r="BL4" s="83"/>
      <c r="BM4" s="85"/>
      <c r="BN4" s="86"/>
      <c r="BO4" s="86"/>
      <c r="BP4" s="87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3"/>
      <c r="CB4" s="83"/>
      <c r="CC4" s="85"/>
      <c r="CD4" s="86"/>
      <c r="CE4" s="86"/>
      <c r="CF4" s="87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3"/>
      <c r="CR4" s="83"/>
      <c r="CS4" s="85"/>
      <c r="CT4" s="86"/>
      <c r="CU4" s="86"/>
      <c r="CV4" s="87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3"/>
      <c r="DH4" s="83"/>
      <c r="DI4" s="85"/>
      <c r="DJ4" s="86"/>
      <c r="DK4" s="86"/>
      <c r="DL4" s="87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3"/>
      <c r="DX4" s="83"/>
      <c r="DY4" s="85"/>
      <c r="DZ4" s="86"/>
      <c r="EA4" s="86"/>
      <c r="EB4" s="87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3"/>
      <c r="EN4" s="83"/>
      <c r="EO4" s="85"/>
      <c r="EP4" s="86"/>
      <c r="EQ4" s="86"/>
      <c r="ER4" s="87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3"/>
      <c r="FD4" s="83"/>
      <c r="FE4" s="85"/>
      <c r="FF4" s="86"/>
      <c r="FG4" s="86"/>
      <c r="FH4" s="87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3"/>
      <c r="FT4" s="83"/>
      <c r="FU4" s="85"/>
      <c r="FV4" s="86"/>
      <c r="FW4" s="86"/>
      <c r="FX4" s="87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3"/>
      <c r="GJ4" s="83"/>
      <c r="GK4" s="85"/>
      <c r="GL4" s="86"/>
      <c r="GM4" s="86"/>
      <c r="GN4" s="87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3"/>
      <c r="GZ4" s="83"/>
      <c r="HA4" s="85"/>
      <c r="HB4" s="86"/>
      <c r="HC4" s="86"/>
      <c r="HD4" s="87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3"/>
      <c r="HP4" s="83"/>
      <c r="HQ4" s="85"/>
      <c r="HR4" s="86"/>
      <c r="HS4" s="86"/>
      <c r="HT4" s="87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3"/>
      <c r="IF4" s="83"/>
      <c r="IG4" s="85"/>
      <c r="IH4" s="86"/>
      <c r="II4" s="86"/>
      <c r="IJ4" s="87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3"/>
      <c r="IV4" s="83"/>
    </row>
    <row r="5" spans="1:256" ht="2.1" customHeight="1">
      <c r="B5" s="86"/>
      <c r="C5" s="90"/>
      <c r="D5" s="90"/>
      <c r="E5" s="90"/>
      <c r="F5" s="90"/>
      <c r="G5" s="90"/>
      <c r="H5" s="90"/>
      <c r="I5" s="86"/>
      <c r="J5" s="86"/>
      <c r="K5" s="86"/>
      <c r="L5" s="86"/>
      <c r="M5" s="86"/>
      <c r="N5" s="86"/>
      <c r="O5" s="83"/>
      <c r="Q5" s="85"/>
    </row>
    <row r="6" spans="1:256" ht="3" customHeight="1">
      <c r="B6" s="13"/>
      <c r="C6" s="14"/>
      <c r="D6" s="15"/>
      <c r="E6" s="14"/>
      <c r="F6" s="16"/>
      <c r="G6" s="14"/>
      <c r="H6" s="14"/>
      <c r="I6" s="17"/>
      <c r="J6" s="17"/>
      <c r="K6" s="17"/>
      <c r="L6" s="17"/>
      <c r="M6" s="17"/>
      <c r="N6" s="17"/>
      <c r="O6" s="91"/>
      <c r="Q6" s="85"/>
    </row>
    <row r="7" spans="1:256" ht="3" customHeight="1">
      <c r="B7" s="85"/>
      <c r="C7" s="90"/>
      <c r="D7" s="92"/>
      <c r="E7" s="90"/>
      <c r="F7" s="93"/>
      <c r="G7" s="90"/>
      <c r="H7" s="90"/>
      <c r="I7" s="86"/>
      <c r="J7" s="86"/>
      <c r="K7" s="86"/>
      <c r="L7" s="86"/>
      <c r="M7" s="86"/>
      <c r="N7" s="86"/>
      <c r="O7" s="83"/>
      <c r="Q7" s="85"/>
    </row>
    <row r="8" spans="1:256" ht="17.25" customHeight="1">
      <c r="B8" s="230" t="s">
        <v>45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256" ht="15" customHeight="1">
      <c r="B9" s="240" t="s">
        <v>80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  <c r="N9" s="242"/>
      <c r="O9" s="242"/>
      <c r="P9" s="90"/>
      <c r="Q9" s="90"/>
    </row>
    <row r="10" spans="1:256" ht="6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1:256" s="94" customFormat="1" ht="15.75" customHeight="1">
      <c r="B11" s="95"/>
      <c r="C11" s="236" t="s">
        <v>36</v>
      </c>
      <c r="D11" s="237"/>
      <c r="E11" s="238"/>
      <c r="G11" s="236" t="s">
        <v>37</v>
      </c>
      <c r="H11" s="237"/>
      <c r="I11" s="237"/>
      <c r="J11" s="238"/>
      <c r="L11" s="236" t="s">
        <v>44</v>
      </c>
      <c r="M11" s="237"/>
      <c r="N11" s="237"/>
      <c r="O11" s="238"/>
    </row>
    <row r="12" spans="1:256" ht="21.75" customHeight="1">
      <c r="B12" s="22" t="s">
        <v>21</v>
      </c>
      <c r="C12" s="96">
        <v>42705</v>
      </c>
      <c r="D12" s="23">
        <v>42339</v>
      </c>
      <c r="E12" s="97" t="s">
        <v>70</v>
      </c>
      <c r="F12" s="98"/>
      <c r="G12" s="96">
        <v>42705</v>
      </c>
      <c r="H12" s="23">
        <v>42339</v>
      </c>
      <c r="I12" s="99" t="s">
        <v>70</v>
      </c>
      <c r="J12" s="100" t="s">
        <v>38</v>
      </c>
      <c r="K12" s="98"/>
      <c r="L12" s="101" t="s">
        <v>68</v>
      </c>
      <c r="M12" s="102" t="s">
        <v>69</v>
      </c>
      <c r="N12" s="99" t="s">
        <v>70</v>
      </c>
      <c r="O12" s="100" t="s">
        <v>38</v>
      </c>
    </row>
    <row r="13" spans="1:256" ht="15.95" customHeight="1">
      <c r="B13" s="25" t="s">
        <v>2</v>
      </c>
      <c r="C13" s="103">
        <v>1348.1990234456275</v>
      </c>
      <c r="D13" s="104">
        <v>1272.8928307826727</v>
      </c>
      <c r="E13" s="105">
        <v>5.9161455577254385E-2</v>
      </c>
      <c r="F13" s="98"/>
      <c r="G13" s="103">
        <v>10442.042244241256</v>
      </c>
      <c r="H13" s="104">
        <v>14425.661036937392</v>
      </c>
      <c r="I13" s="63">
        <v>-0.27614809349089409</v>
      </c>
      <c r="J13" s="106">
        <v>8.4558419521255257E-2</v>
      </c>
      <c r="K13" s="98"/>
      <c r="L13" s="103">
        <v>10442.042244241256</v>
      </c>
      <c r="M13" s="104">
        <v>14425.661036937392</v>
      </c>
      <c r="N13" s="63">
        <v>-0.27614809349089409</v>
      </c>
      <c r="O13" s="106">
        <v>8.4558419521255257E-2</v>
      </c>
      <c r="Q13" s="107"/>
      <c r="R13" s="107"/>
    </row>
    <row r="14" spans="1:256" ht="15.95" customHeight="1">
      <c r="B14" s="85" t="s">
        <v>3</v>
      </c>
      <c r="C14" s="108">
        <v>5017.5513199999996</v>
      </c>
      <c r="D14" s="109">
        <v>4494.7167200000004</v>
      </c>
      <c r="E14" s="110">
        <v>0.11632203597471635</v>
      </c>
      <c r="F14" s="98"/>
      <c r="G14" s="108">
        <v>54632.765919999998</v>
      </c>
      <c r="H14" s="109">
        <v>52434.240239999999</v>
      </c>
      <c r="I14" s="111">
        <v>4.1929198743740459E-2</v>
      </c>
      <c r="J14" s="112">
        <v>0.44240965820815564</v>
      </c>
      <c r="K14" s="98"/>
      <c r="L14" s="108">
        <v>54632.765919999998</v>
      </c>
      <c r="M14" s="109">
        <v>52434.240239999999</v>
      </c>
      <c r="N14" s="111">
        <v>4.1929198743740459E-2</v>
      </c>
      <c r="O14" s="112">
        <v>0.44240965820815564</v>
      </c>
      <c r="Q14" s="107"/>
      <c r="R14" s="107"/>
    </row>
    <row r="15" spans="1:256" ht="15.95" customHeight="1">
      <c r="B15" s="25" t="s">
        <v>4</v>
      </c>
      <c r="C15" s="103">
        <v>2708.3358719999997</v>
      </c>
      <c r="D15" s="26">
        <v>2425.8235320000003</v>
      </c>
      <c r="E15" s="113">
        <v>0.11646038397816949</v>
      </c>
      <c r="F15" s="98"/>
      <c r="G15" s="103">
        <v>25035.278579999998</v>
      </c>
      <c r="H15" s="26">
        <v>24590.480148000002</v>
      </c>
      <c r="I15" s="63">
        <v>1.8088236964993731E-2</v>
      </c>
      <c r="J15" s="106">
        <v>0.20273271640579899</v>
      </c>
      <c r="K15" s="98"/>
      <c r="L15" s="103">
        <v>25035.278579999998</v>
      </c>
      <c r="M15" s="26">
        <v>24590.480148000002</v>
      </c>
      <c r="N15" s="63">
        <v>1.8088236964993731E-2</v>
      </c>
      <c r="O15" s="106">
        <v>0.20273271640579899</v>
      </c>
      <c r="Q15" s="107"/>
      <c r="R15" s="107"/>
    </row>
    <row r="16" spans="1:256" ht="15.95" customHeight="1">
      <c r="B16" s="85" t="s">
        <v>5</v>
      </c>
      <c r="C16" s="108">
        <v>1182.2118779123998</v>
      </c>
      <c r="D16" s="109">
        <v>1320.4040404040404</v>
      </c>
      <c r="E16" s="110">
        <v>-0.10465899699106807</v>
      </c>
      <c r="F16" s="98"/>
      <c r="G16" s="108">
        <v>15260.263556215119</v>
      </c>
      <c r="H16" s="109">
        <v>14926.70119191919</v>
      </c>
      <c r="I16" s="111">
        <v>2.2346690002510883E-2</v>
      </c>
      <c r="J16" s="112">
        <v>0.12357580419701922</v>
      </c>
      <c r="K16" s="98"/>
      <c r="L16" s="108">
        <v>15260.263556215119</v>
      </c>
      <c r="M16" s="109">
        <v>14926.70119191919</v>
      </c>
      <c r="N16" s="111">
        <v>2.2346690002510883E-2</v>
      </c>
      <c r="O16" s="112">
        <v>0.12357580419701922</v>
      </c>
      <c r="Q16" s="107"/>
      <c r="R16" s="107"/>
    </row>
    <row r="17" spans="2:18" ht="15.95" customHeight="1">
      <c r="B17" s="25" t="s">
        <v>6</v>
      </c>
      <c r="C17" s="103">
        <v>1132.0357311041869</v>
      </c>
      <c r="D17" s="26">
        <v>1235.9993658942294</v>
      </c>
      <c r="E17" s="113">
        <v>-8.4113016283650088E-2</v>
      </c>
      <c r="F17" s="98"/>
      <c r="G17" s="103">
        <v>17216.894181851505</v>
      </c>
      <c r="H17" s="26">
        <v>17243.084393772904</v>
      </c>
      <c r="I17" s="63">
        <v>-1.5188820818422544E-3</v>
      </c>
      <c r="J17" s="106">
        <v>0.13942036691959797</v>
      </c>
      <c r="K17" s="98"/>
      <c r="L17" s="103">
        <v>17216.894181851505</v>
      </c>
      <c r="M17" s="26">
        <v>17243.084393772901</v>
      </c>
      <c r="N17" s="63">
        <v>-1.5188820818422544E-3</v>
      </c>
      <c r="O17" s="106">
        <v>0.13942036691959797</v>
      </c>
      <c r="Q17" s="107"/>
      <c r="R17" s="107"/>
    </row>
    <row r="18" spans="2:18" ht="15.95" customHeight="1">
      <c r="B18" s="34" t="s">
        <v>11</v>
      </c>
      <c r="C18" s="114">
        <v>161.34120647613929</v>
      </c>
      <c r="D18" s="35">
        <v>118.42664412690935</v>
      </c>
      <c r="E18" s="115">
        <v>0.36237252744611648</v>
      </c>
      <c r="F18" s="98"/>
      <c r="G18" s="114">
        <v>3129.1335134069227</v>
      </c>
      <c r="H18" s="35">
        <v>2396.8069823687697</v>
      </c>
      <c r="I18" s="68">
        <v>0.30554255575240075</v>
      </c>
      <c r="J18" s="116">
        <v>2.5339352032463267E-2</v>
      </c>
      <c r="K18" s="98"/>
      <c r="L18" s="114">
        <v>3129.1335134069227</v>
      </c>
      <c r="M18" s="35">
        <v>2396.8069823687697</v>
      </c>
      <c r="N18" s="68">
        <v>0.30554255575240075</v>
      </c>
      <c r="O18" s="116">
        <v>2.5339352032463267E-2</v>
      </c>
      <c r="Q18" s="107"/>
      <c r="R18" s="107"/>
    </row>
    <row r="19" spans="2:18" ht="15.95" customHeight="1">
      <c r="B19" s="39" t="s">
        <v>12</v>
      </c>
      <c r="C19" s="114">
        <v>237.11563543571421</v>
      </c>
      <c r="D19" s="35">
        <v>317.27216678826596</v>
      </c>
      <c r="E19" s="115">
        <v>-0.25264280874043654</v>
      </c>
      <c r="F19" s="98"/>
      <c r="G19" s="114">
        <v>4206.6039999999994</v>
      </c>
      <c r="H19" s="35">
        <v>4242.78</v>
      </c>
      <c r="I19" s="68">
        <v>-8.5264849933299747E-3</v>
      </c>
      <c r="J19" s="116">
        <v>3.4064580229787859E-2</v>
      </c>
      <c r="K19" s="98"/>
      <c r="L19" s="114">
        <v>4206.6039999999994</v>
      </c>
      <c r="M19" s="35">
        <v>4242.78</v>
      </c>
      <c r="N19" s="68">
        <v>-8.5264849933299747E-3</v>
      </c>
      <c r="O19" s="116">
        <v>3.4064580229787859E-2</v>
      </c>
      <c r="Q19" s="107"/>
      <c r="R19" s="107"/>
    </row>
    <row r="20" spans="2:18" ht="15.95" customHeight="1">
      <c r="B20" s="39" t="s">
        <v>15</v>
      </c>
      <c r="C20" s="114">
        <v>505.37936584985914</v>
      </c>
      <c r="D20" s="35">
        <v>563.88982798686072</v>
      </c>
      <c r="E20" s="115">
        <v>-0.10376222310285221</v>
      </c>
      <c r="F20" s="98"/>
      <c r="G20" s="114">
        <v>5188.0454741213425</v>
      </c>
      <c r="H20" s="35">
        <v>5651.5580087953367</v>
      </c>
      <c r="I20" s="68">
        <v>-8.2015000810863992E-2</v>
      </c>
      <c r="J20" s="116">
        <v>4.2012176874503593E-2</v>
      </c>
      <c r="K20" s="98"/>
      <c r="L20" s="114">
        <v>5188.0454741213425</v>
      </c>
      <c r="M20" s="35">
        <v>5651.5580087953367</v>
      </c>
      <c r="N20" s="68">
        <v>-8.2015000810863992E-2</v>
      </c>
      <c r="O20" s="116">
        <v>4.2012176874503593E-2</v>
      </c>
      <c r="Q20" s="107"/>
      <c r="R20" s="107"/>
    </row>
    <row r="21" spans="2:18" ht="15.95" customHeight="1">
      <c r="B21" s="39" t="s">
        <v>16</v>
      </c>
      <c r="C21" s="114">
        <v>20.139857815735276</v>
      </c>
      <c r="D21" s="35">
        <v>38.008941255590429</v>
      </c>
      <c r="E21" s="115">
        <v>-0.47012841846066766</v>
      </c>
      <c r="F21" s="98"/>
      <c r="G21" s="114">
        <v>231.07194081062457</v>
      </c>
      <c r="H21" s="35">
        <v>441.0801128222887</v>
      </c>
      <c r="I21" s="68">
        <v>-0.47612251359035196</v>
      </c>
      <c r="J21" s="116">
        <v>1.8711931683125661E-3</v>
      </c>
      <c r="K21" s="98"/>
      <c r="L21" s="114">
        <v>231.07194081062457</v>
      </c>
      <c r="M21" s="35">
        <v>441.0801128222887</v>
      </c>
      <c r="N21" s="68">
        <v>-0.47612251359035196</v>
      </c>
      <c r="O21" s="116">
        <v>1.8711931683125661E-3</v>
      </c>
      <c r="Q21" s="107"/>
      <c r="R21" s="107"/>
    </row>
    <row r="22" spans="2:18" ht="15.95" customHeight="1">
      <c r="B22" s="39" t="s">
        <v>17</v>
      </c>
      <c r="C22" s="114">
        <v>21.056798139999998</v>
      </c>
      <c r="D22" s="35">
        <v>23.383355664233402</v>
      </c>
      <c r="E22" s="115">
        <v>-9.9496306588367389E-2</v>
      </c>
      <c r="F22" s="98"/>
      <c r="G22" s="114">
        <v>242.58134509000001</v>
      </c>
      <c r="H22" s="35">
        <v>259.95000000000005</v>
      </c>
      <c r="I22" s="68">
        <v>-6.6815367993845132E-2</v>
      </c>
      <c r="J22" s="116">
        <v>1.9643949589902361E-3</v>
      </c>
      <c r="K22" s="98"/>
      <c r="L22" s="114">
        <v>242.58134509000001</v>
      </c>
      <c r="M22" s="35">
        <v>259.95000000000005</v>
      </c>
      <c r="N22" s="68">
        <v>-6.6815367993845132E-2</v>
      </c>
      <c r="O22" s="116">
        <v>1.9643949589902361E-3</v>
      </c>
      <c r="Q22" s="107"/>
      <c r="R22" s="107"/>
    </row>
    <row r="23" spans="2:18" ht="15.95" customHeight="1">
      <c r="B23" s="39" t="s">
        <v>7</v>
      </c>
      <c r="C23" s="114">
        <v>86.972999999999999</v>
      </c>
      <c r="D23" s="35">
        <v>86.096000000000004</v>
      </c>
      <c r="E23" s="115">
        <v>1.0186303661029461E-2</v>
      </c>
      <c r="F23" s="98"/>
      <c r="G23" s="114">
        <v>1022.7990000000001</v>
      </c>
      <c r="H23" s="35">
        <v>1018.296</v>
      </c>
      <c r="I23" s="68">
        <v>4.422093379528258E-3</v>
      </c>
      <c r="J23" s="116">
        <v>8.2825049836986811E-3</v>
      </c>
      <c r="K23" s="98"/>
      <c r="L23" s="114">
        <v>1022.7990000000001</v>
      </c>
      <c r="M23" s="35">
        <v>1018.296</v>
      </c>
      <c r="N23" s="68">
        <v>4.422093379528258E-3</v>
      </c>
      <c r="O23" s="116">
        <v>8.2825049836986811E-3</v>
      </c>
      <c r="Q23" s="107"/>
      <c r="R23" s="107"/>
    </row>
    <row r="24" spans="2:18" ht="15.95" customHeight="1">
      <c r="B24" s="39" t="s">
        <v>8</v>
      </c>
      <c r="C24" s="114">
        <v>1.678906004784358</v>
      </c>
      <c r="D24" s="35">
        <v>1.7081740972940092</v>
      </c>
      <c r="E24" s="115">
        <v>-1.7134139052931374E-2</v>
      </c>
      <c r="F24" s="98"/>
      <c r="G24" s="114">
        <v>19.422675674671428</v>
      </c>
      <c r="H24" s="35">
        <v>19.761267988244249</v>
      </c>
      <c r="I24" s="68">
        <v>-1.7134139052931485E-2</v>
      </c>
      <c r="J24" s="116">
        <v>1.5728252381184301E-4</v>
      </c>
      <c r="K24" s="98"/>
      <c r="L24" s="114">
        <v>19.422675674671428</v>
      </c>
      <c r="M24" s="35">
        <v>19.761267988244249</v>
      </c>
      <c r="N24" s="68">
        <v>-1.7134139052931485E-2</v>
      </c>
      <c r="O24" s="117">
        <v>1.5728252381184301E-4</v>
      </c>
      <c r="Q24" s="107"/>
      <c r="R24" s="107"/>
    </row>
    <row r="25" spans="2:18" ht="15.95" customHeight="1">
      <c r="B25" s="39" t="s">
        <v>14</v>
      </c>
      <c r="C25" s="114">
        <v>98.350961381954704</v>
      </c>
      <c r="D25" s="35">
        <v>87.214255975075446</v>
      </c>
      <c r="E25" s="115">
        <v>0.12769363543113821</v>
      </c>
      <c r="F25" s="98"/>
      <c r="G25" s="114">
        <v>3177.236232747945</v>
      </c>
      <c r="H25" s="35">
        <v>3212.8520217982632</v>
      </c>
      <c r="I25" s="68">
        <v>-1.1085412215898982E-2</v>
      </c>
      <c r="J25" s="116">
        <v>2.5728882148029937E-2</v>
      </c>
      <c r="K25" s="98"/>
      <c r="L25" s="114">
        <v>3177.236232747945</v>
      </c>
      <c r="M25" s="35">
        <v>3212.8520217982632</v>
      </c>
      <c r="N25" s="68">
        <v>-1.1085412215898982E-2</v>
      </c>
      <c r="O25" s="116">
        <v>2.5728882148029937E-2</v>
      </c>
      <c r="Q25" s="107"/>
      <c r="R25" s="107"/>
    </row>
    <row r="26" spans="2:18" s="123" customFormat="1" ht="15.95" customHeight="1">
      <c r="B26" s="118" t="s">
        <v>18</v>
      </c>
      <c r="C26" s="119">
        <v>32.750184246918408</v>
      </c>
      <c r="D26" s="120">
        <v>34.378803658851233</v>
      </c>
      <c r="E26" s="112">
        <v>-4.7372777368694607E-2</v>
      </c>
      <c r="F26" s="121"/>
      <c r="G26" s="119">
        <v>693.50399999999979</v>
      </c>
      <c r="H26" s="120">
        <v>705.01369355599979</v>
      </c>
      <c r="I26" s="122">
        <v>-1.632548936453504E-2</v>
      </c>
      <c r="J26" s="112">
        <v>5.6159131327024837E-3</v>
      </c>
      <c r="K26" s="121"/>
      <c r="L26" s="119">
        <v>693.50399999999979</v>
      </c>
      <c r="M26" s="120">
        <v>705.01369355599979</v>
      </c>
      <c r="N26" s="122">
        <v>-1.632548936453504E-2</v>
      </c>
      <c r="O26" s="112">
        <v>5.6159131327024837E-3</v>
      </c>
      <c r="Q26" s="107"/>
      <c r="R26" s="107"/>
    </row>
    <row r="27" spans="2:18" s="123" customFormat="1" ht="15.95" customHeight="1">
      <c r="B27" s="118" t="s">
        <v>22</v>
      </c>
      <c r="C27" s="119">
        <v>50.917305296803654</v>
      </c>
      <c r="D27" s="120">
        <v>38.626880672279938</v>
      </c>
      <c r="E27" s="112">
        <v>0.31818320326714278</v>
      </c>
      <c r="F27" s="121"/>
      <c r="G27" s="119">
        <v>2190.3299457479452</v>
      </c>
      <c r="H27" s="120">
        <v>2230.5022831050228</v>
      </c>
      <c r="I27" s="122">
        <v>-1.8010444401408421E-2</v>
      </c>
      <c r="J27" s="112">
        <v>1.7737032096826272E-2</v>
      </c>
      <c r="K27" s="121"/>
      <c r="L27" s="119">
        <v>2190.3299457479452</v>
      </c>
      <c r="M27" s="120">
        <v>2230.5022831050228</v>
      </c>
      <c r="N27" s="122">
        <v>-1.8010444401408421E-2</v>
      </c>
      <c r="O27" s="112">
        <v>1.7737032096826272E-2</v>
      </c>
      <c r="Q27" s="107"/>
      <c r="R27" s="107"/>
    </row>
    <row r="28" spans="2:18" s="123" customFormat="1" ht="15.95" customHeight="1">
      <c r="B28" s="118" t="s">
        <v>19</v>
      </c>
      <c r="C28" s="119">
        <v>14.683471838232627</v>
      </c>
      <c r="D28" s="120">
        <v>14.208571643944286</v>
      </c>
      <c r="E28" s="112">
        <v>3.3423499996267703E-2</v>
      </c>
      <c r="F28" s="121"/>
      <c r="G28" s="119">
        <v>293.40228700000006</v>
      </c>
      <c r="H28" s="120">
        <v>277.33604513724089</v>
      </c>
      <c r="I28" s="122">
        <v>5.7930594109426803E-2</v>
      </c>
      <c r="J28" s="112">
        <v>2.3759369185011826E-3</v>
      </c>
      <c r="K28" s="121"/>
      <c r="L28" s="119">
        <v>293.40228700000006</v>
      </c>
      <c r="M28" s="120">
        <v>277.33604513724089</v>
      </c>
      <c r="N28" s="122">
        <v>5.7930594109426803E-2</v>
      </c>
      <c r="O28" s="112">
        <v>2.3759369185011826E-3</v>
      </c>
      <c r="Q28" s="107"/>
      <c r="R28" s="107"/>
    </row>
    <row r="29" spans="2:18" ht="15.95" customHeight="1">
      <c r="B29" s="46" t="s">
        <v>33</v>
      </c>
      <c r="C29" s="103">
        <v>21.056798139999998</v>
      </c>
      <c r="D29" s="26">
        <v>23.571961167230963</v>
      </c>
      <c r="E29" s="113">
        <v>-0.10670147508674288</v>
      </c>
      <c r="F29" s="98"/>
      <c r="G29" s="103">
        <v>242.58134509000001</v>
      </c>
      <c r="H29" s="26">
        <v>259.94936652448104</v>
      </c>
      <c r="I29" s="63">
        <v>-6.6813093898597242E-2</v>
      </c>
      <c r="J29" s="106">
        <v>1.9643949589902361E-3</v>
      </c>
      <c r="K29" s="98"/>
      <c r="L29" s="103">
        <v>242.58134509000001</v>
      </c>
      <c r="M29" s="26">
        <v>259.94936652448104</v>
      </c>
      <c r="N29" s="63">
        <v>-6.6813093898597242E-2</v>
      </c>
      <c r="O29" s="106">
        <v>1.9643949589902361E-3</v>
      </c>
      <c r="Q29" s="107"/>
      <c r="R29" s="107"/>
    </row>
    <row r="30" spans="2:18" ht="15.95" customHeight="1">
      <c r="B30" s="85" t="s">
        <v>10</v>
      </c>
      <c r="C30" s="108">
        <v>80.715578159931212</v>
      </c>
      <c r="D30" s="109">
        <v>77.420528200000007</v>
      </c>
      <c r="E30" s="110">
        <v>4.2560416940312207E-2</v>
      </c>
      <c r="F30" s="98"/>
      <c r="G30" s="108">
        <v>659.26376723989677</v>
      </c>
      <c r="H30" s="109">
        <v>-13.268894763999953</v>
      </c>
      <c r="I30" s="111">
        <v>-50.684904354547726</v>
      </c>
      <c r="J30" s="112">
        <v>5.338639789182832E-3</v>
      </c>
      <c r="K30" s="98"/>
      <c r="L30" s="108">
        <v>659.26376723989677</v>
      </c>
      <c r="M30" s="109">
        <v>-13.268894763999953</v>
      </c>
      <c r="N30" s="111">
        <v>-50.684904354547726</v>
      </c>
      <c r="O30" s="112">
        <v>5.338639789182832E-3</v>
      </c>
      <c r="Q30" s="107"/>
      <c r="R30" s="107"/>
    </row>
    <row r="31" spans="2:18" ht="15.95" customHeight="1">
      <c r="B31" s="48" t="s">
        <v>39</v>
      </c>
      <c r="C31" s="124">
        <v>11490.106200762142</v>
      </c>
      <c r="D31" s="49">
        <v>10850.828978448175</v>
      </c>
      <c r="E31" s="125">
        <v>5.8915058341044269E-2</v>
      </c>
      <c r="F31" s="98"/>
      <c r="G31" s="124">
        <v>123489.08959463776</v>
      </c>
      <c r="H31" s="49">
        <v>123866.84748238995</v>
      </c>
      <c r="I31" s="51">
        <v>-3.0497093889944038E-3</v>
      </c>
      <c r="J31" s="125">
        <v>1</v>
      </c>
      <c r="K31" s="98"/>
      <c r="L31" s="124">
        <v>123489.08959463776</v>
      </c>
      <c r="M31" s="49">
        <v>123866.84748238995</v>
      </c>
      <c r="N31" s="51">
        <v>-3.0497093889944038E-3</v>
      </c>
      <c r="O31" s="125">
        <v>1</v>
      </c>
      <c r="Q31" s="107"/>
      <c r="R31" s="107"/>
    </row>
    <row r="32" spans="2:18" ht="6" customHeight="1">
      <c r="C32" s="126"/>
      <c r="D32" s="127"/>
      <c r="E32" s="128"/>
      <c r="F32" s="126"/>
      <c r="G32" s="128"/>
      <c r="H32" s="129"/>
      <c r="I32" s="130"/>
      <c r="K32" s="131"/>
    </row>
    <row r="33" spans="2:16">
      <c r="B33" s="132" t="s">
        <v>66</v>
      </c>
      <c r="C33" s="82"/>
      <c r="D33" s="82"/>
      <c r="E33" s="107"/>
    </row>
    <row r="34" spans="2:16" ht="15">
      <c r="B34" s="133" t="s">
        <v>50</v>
      </c>
      <c r="C34" s="82"/>
      <c r="D34" s="82"/>
    </row>
    <row r="35" spans="2:16">
      <c r="B35" s="5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</sheetData>
  <mergeCells count="5">
    <mergeCell ref="C11:E11"/>
    <mergeCell ref="G11:J11"/>
    <mergeCell ref="L11:O11"/>
    <mergeCell ref="B8:O8"/>
    <mergeCell ref="B9:O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X54"/>
  <sheetViews>
    <sheetView showGridLines="0" workbookViewId="0">
      <selection activeCell="B27" sqref="B27"/>
    </sheetView>
  </sheetViews>
  <sheetFormatPr baseColWidth="10" defaultRowHeight="12.75"/>
  <cols>
    <col min="1" max="1" width="2.140625" style="1" customWidth="1"/>
    <col min="2" max="2" width="25.7109375" style="1" customWidth="1"/>
    <col min="3" max="15" width="8.140625" style="1" customWidth="1"/>
    <col min="16" max="16" width="12.42578125" style="1" bestFit="1" customWidth="1"/>
    <col min="17" max="17" width="13.28515625" style="1" customWidth="1"/>
    <col min="18" max="18" width="15.7109375" style="1" customWidth="1"/>
    <col min="19" max="16384" width="11.42578125" style="1"/>
  </cols>
  <sheetData>
    <row r="1" spans="2:24" ht="13.15" customHeight="1">
      <c r="Q1" s="2" t="s">
        <v>64</v>
      </c>
    </row>
    <row r="2" spans="2:24" ht="13.15" customHeight="1">
      <c r="B2" s="3"/>
      <c r="E2" s="4"/>
      <c r="P2" s="2"/>
      <c r="Q2" s="6" t="s">
        <v>31</v>
      </c>
    </row>
    <row r="3" spans="2:24" ht="13.15" customHeight="1">
      <c r="B3" s="3"/>
      <c r="E3" s="4"/>
      <c r="P3" s="2"/>
      <c r="Q3" s="2" t="s">
        <v>20</v>
      </c>
    </row>
    <row r="4" spans="2:24" ht="3" customHeight="1">
      <c r="B4" s="7"/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9"/>
      <c r="Q4" s="7"/>
    </row>
    <row r="5" spans="2:24" ht="2.1" customHeight="1">
      <c r="B5" s="10"/>
      <c r="C5" s="11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  <c r="P5" s="12"/>
      <c r="Q5" s="10"/>
    </row>
    <row r="6" spans="2:24" ht="3" customHeight="1">
      <c r="B6" s="13"/>
      <c r="C6" s="14"/>
      <c r="D6" s="15"/>
      <c r="E6" s="14"/>
      <c r="F6" s="16"/>
      <c r="G6" s="14"/>
      <c r="H6" s="14"/>
      <c r="I6" s="17"/>
      <c r="J6" s="17"/>
      <c r="K6" s="17"/>
      <c r="L6" s="17"/>
      <c r="M6" s="17"/>
      <c r="N6" s="17"/>
      <c r="O6" s="17"/>
      <c r="P6" s="17"/>
      <c r="Q6" s="17"/>
    </row>
    <row r="7" spans="2:24" ht="5.0999999999999996" customHeight="1">
      <c r="B7" s="3"/>
      <c r="C7" s="18"/>
      <c r="D7" s="19"/>
      <c r="E7" s="18"/>
      <c r="F7" s="20"/>
      <c r="G7" s="18"/>
      <c r="H7" s="18"/>
    </row>
    <row r="8" spans="2:24" ht="18">
      <c r="B8" s="230" t="s">
        <v>51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2:24" ht="15" customHeight="1">
      <c r="B9" s="231" t="s">
        <v>80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2:24" ht="6" customHeight="1">
      <c r="B10" s="21"/>
      <c r="C10" s="18"/>
      <c r="D10" s="18"/>
      <c r="E10" s="18"/>
      <c r="F10" s="18"/>
      <c r="G10" s="18"/>
      <c r="H10" s="18"/>
    </row>
    <row r="11" spans="2:24" ht="14.1" customHeight="1">
      <c r="B11" s="22" t="s">
        <v>21</v>
      </c>
      <c r="C11" s="23">
        <v>42370</v>
      </c>
      <c r="D11" s="23">
        <v>42401</v>
      </c>
      <c r="E11" s="23">
        <v>42430</v>
      </c>
      <c r="F11" s="23">
        <v>42461</v>
      </c>
      <c r="G11" s="23">
        <v>42491</v>
      </c>
      <c r="H11" s="23">
        <v>42522</v>
      </c>
      <c r="I11" s="23">
        <v>42552</v>
      </c>
      <c r="J11" s="23">
        <v>42583</v>
      </c>
      <c r="K11" s="23">
        <v>42614</v>
      </c>
      <c r="L11" s="23">
        <v>42644</v>
      </c>
      <c r="M11" s="23">
        <v>42675</v>
      </c>
      <c r="N11" s="23">
        <v>42705</v>
      </c>
      <c r="O11" s="24" t="s">
        <v>0</v>
      </c>
      <c r="P11" s="24" t="s">
        <v>1</v>
      </c>
      <c r="Q11" s="24" t="s">
        <v>52</v>
      </c>
      <c r="T11" s="61"/>
      <c r="U11" s="61"/>
      <c r="V11" s="61"/>
      <c r="W11" s="61"/>
      <c r="X11" s="61"/>
    </row>
    <row r="12" spans="2:24" ht="14.1" customHeight="1">
      <c r="B12" s="25" t="s">
        <v>2</v>
      </c>
      <c r="C12" s="26">
        <v>114.44620390753489</v>
      </c>
      <c r="D12" s="26">
        <v>115.73604262020903</v>
      </c>
      <c r="E12" s="26">
        <v>120.16274308343894</v>
      </c>
      <c r="F12" s="26">
        <v>115.15549384235723</v>
      </c>
      <c r="G12" s="26">
        <v>114.53828084938472</v>
      </c>
      <c r="H12" s="26">
        <v>95.616020525893106</v>
      </c>
      <c r="I12" s="26">
        <v>114.31930117252284</v>
      </c>
      <c r="J12" s="26">
        <v>102.63009246896873</v>
      </c>
      <c r="K12" s="26">
        <v>116.6218701967783</v>
      </c>
      <c r="L12" s="26">
        <v>99.164607991981327</v>
      </c>
      <c r="M12" s="26">
        <v>96.857256177973213</v>
      </c>
      <c r="N12" s="26">
        <v>134.8783589145616</v>
      </c>
      <c r="O12" s="27">
        <v>1340.126271751604</v>
      </c>
      <c r="P12" s="28">
        <v>1.5605540834549229E-2</v>
      </c>
      <c r="Q12" s="29">
        <v>-7.1096748750665406E-2</v>
      </c>
      <c r="T12" s="20"/>
      <c r="U12" s="20"/>
      <c r="V12" s="20"/>
      <c r="W12" s="20"/>
      <c r="X12" s="64"/>
    </row>
    <row r="13" spans="2:24" ht="14.1" customHeight="1">
      <c r="B13" s="3" t="s">
        <v>34</v>
      </c>
      <c r="C13" s="30">
        <v>3548.700668722417</v>
      </c>
      <c r="D13" s="30">
        <v>3637.3050659985529</v>
      </c>
      <c r="E13" s="30">
        <v>3930.3274299996801</v>
      </c>
      <c r="F13" s="30">
        <v>3716.4213109537432</v>
      </c>
      <c r="G13" s="30">
        <v>3699.1657864210511</v>
      </c>
      <c r="H13" s="30">
        <v>3844.4432435519666</v>
      </c>
      <c r="I13" s="30">
        <v>3954.1396061584173</v>
      </c>
      <c r="J13" s="30">
        <v>3804.5826577746147</v>
      </c>
      <c r="K13" s="30">
        <v>3719.2690156844528</v>
      </c>
      <c r="L13" s="30">
        <v>3628.033521197045</v>
      </c>
      <c r="M13" s="30">
        <v>3757.8901479148558</v>
      </c>
      <c r="N13" s="30">
        <v>3903.7906117931971</v>
      </c>
      <c r="O13" s="31">
        <v>45144.069066169999</v>
      </c>
      <c r="P13" s="32">
        <v>0.52569494987141563</v>
      </c>
      <c r="Q13" s="33">
        <v>5.28236483062412E-2</v>
      </c>
      <c r="T13" s="20"/>
      <c r="U13" s="20"/>
      <c r="V13" s="20"/>
      <c r="W13" s="20"/>
      <c r="X13" s="64"/>
    </row>
    <row r="14" spans="2:24" ht="14.1" customHeight="1">
      <c r="B14" s="25" t="s">
        <v>4</v>
      </c>
      <c r="C14" s="26">
        <v>1461.8530703785275</v>
      </c>
      <c r="D14" s="26">
        <v>1491.2709596595168</v>
      </c>
      <c r="E14" s="26">
        <v>1484.2157497846251</v>
      </c>
      <c r="F14" s="26">
        <v>1244.1801325829485</v>
      </c>
      <c r="G14" s="26">
        <v>1030.4940330876459</v>
      </c>
      <c r="H14" s="26">
        <v>867.12872151300553</v>
      </c>
      <c r="I14" s="26">
        <v>882.91073152525269</v>
      </c>
      <c r="J14" s="26">
        <v>779.67186486393598</v>
      </c>
      <c r="K14" s="26">
        <v>897.68909613904941</v>
      </c>
      <c r="L14" s="26">
        <v>953.83031592675741</v>
      </c>
      <c r="M14" s="26">
        <v>1343.9433514233358</v>
      </c>
      <c r="N14" s="26">
        <v>1453.7870358820976</v>
      </c>
      <c r="O14" s="27">
        <v>13890.975062766698</v>
      </c>
      <c r="P14" s="28">
        <v>0.16175802470492184</v>
      </c>
      <c r="Q14" s="29">
        <v>-3.1599901964312727E-2</v>
      </c>
      <c r="T14" s="20"/>
      <c r="U14" s="20"/>
      <c r="V14" s="20"/>
      <c r="W14" s="20"/>
      <c r="X14" s="64"/>
    </row>
    <row r="15" spans="2:24" ht="14.1" customHeight="1">
      <c r="B15" s="3" t="s">
        <v>24</v>
      </c>
      <c r="C15" s="30">
        <v>1719.9760722400013</v>
      </c>
      <c r="D15" s="30">
        <v>1667.6874750946877</v>
      </c>
      <c r="E15" s="30">
        <v>1724.9281162382817</v>
      </c>
      <c r="F15" s="30">
        <v>1597.1134858599503</v>
      </c>
      <c r="G15" s="30">
        <v>1586.9639126871214</v>
      </c>
      <c r="H15" s="30">
        <v>1632.7772682245243</v>
      </c>
      <c r="I15" s="30">
        <v>1801.0341830654529</v>
      </c>
      <c r="J15" s="30">
        <v>1737.1699105117129</v>
      </c>
      <c r="K15" s="30">
        <v>1683.8443749227183</v>
      </c>
      <c r="L15" s="30">
        <v>1600.0962629966655</v>
      </c>
      <c r="M15" s="30">
        <v>1652.8194793509224</v>
      </c>
      <c r="N15" s="30">
        <v>1710.4370078375939</v>
      </c>
      <c r="O15" s="31">
        <v>20114.847549029633</v>
      </c>
      <c r="P15" s="32">
        <v>0.23423395348919568</v>
      </c>
      <c r="Q15" s="33">
        <v>5.812530694838669E-3</v>
      </c>
      <c r="T15" s="20"/>
      <c r="U15" s="20"/>
      <c r="V15" s="20"/>
      <c r="W15" s="20"/>
      <c r="X15" s="64"/>
    </row>
    <row r="16" spans="2:24" ht="14.1" customHeight="1">
      <c r="B16" s="25" t="s">
        <v>6</v>
      </c>
      <c r="C16" s="26">
        <v>562.14048859541731</v>
      </c>
      <c r="D16" s="26">
        <v>537.81238013275765</v>
      </c>
      <c r="E16" s="26">
        <v>496.43190389533373</v>
      </c>
      <c r="F16" s="26">
        <v>406.69121866514644</v>
      </c>
      <c r="G16" s="26">
        <v>406.19503824489794</v>
      </c>
      <c r="H16" s="26">
        <v>381.73716863033496</v>
      </c>
      <c r="I16" s="26">
        <v>399.53766633912164</v>
      </c>
      <c r="J16" s="26">
        <v>385.02844090866478</v>
      </c>
      <c r="K16" s="26">
        <v>398.59012378249014</v>
      </c>
      <c r="L16" s="26">
        <v>433.95841035738198</v>
      </c>
      <c r="M16" s="26">
        <v>468.03396474013817</v>
      </c>
      <c r="N16" s="26">
        <v>508.85424752861144</v>
      </c>
      <c r="O16" s="27">
        <v>5385.0110518202955</v>
      </c>
      <c r="P16" s="28">
        <v>6.2707531099917738E-2</v>
      </c>
      <c r="Q16" s="29">
        <v>1.5669689074583326E-2</v>
      </c>
      <c r="T16" s="20"/>
      <c r="U16" s="20"/>
      <c r="V16" s="20"/>
      <c r="W16" s="20"/>
      <c r="X16" s="64"/>
    </row>
    <row r="17" spans="2:24" ht="14.1" customHeight="1">
      <c r="B17" s="39" t="s">
        <v>75</v>
      </c>
      <c r="C17" s="35">
        <v>463.34792987956627</v>
      </c>
      <c r="D17" s="35">
        <v>434.03263048373617</v>
      </c>
      <c r="E17" s="35">
        <v>387.83437819180182</v>
      </c>
      <c r="F17" s="35">
        <v>293.97964145774762</v>
      </c>
      <c r="G17" s="35">
        <v>284.25513500355669</v>
      </c>
      <c r="H17" s="35">
        <v>259.95823712320646</v>
      </c>
      <c r="I17" s="35">
        <v>268.55646583132472</v>
      </c>
      <c r="J17" s="35">
        <v>256.1729692396637</v>
      </c>
      <c r="K17" s="35">
        <v>279.99863204400253</v>
      </c>
      <c r="L17" s="35">
        <v>320.19887040239377</v>
      </c>
      <c r="M17" s="35">
        <v>360.45568854814104</v>
      </c>
      <c r="N17" s="35">
        <v>402.26959590985916</v>
      </c>
      <c r="O17" s="36">
        <v>4011.0601741150003</v>
      </c>
      <c r="P17" s="37">
        <v>4.6708108524110691E-2</v>
      </c>
      <c r="Q17" s="38">
        <v>1.9091394981233911E-2</v>
      </c>
      <c r="T17" s="20"/>
      <c r="U17" s="20"/>
      <c r="V17" s="20"/>
      <c r="W17" s="20"/>
      <c r="X17" s="64"/>
    </row>
    <row r="18" spans="2:24" ht="14.1" customHeight="1">
      <c r="B18" s="39" t="s">
        <v>76</v>
      </c>
      <c r="C18" s="35">
        <v>3.2753212716954181</v>
      </c>
      <c r="D18" s="35">
        <v>3.1510248734273771</v>
      </c>
      <c r="E18" s="35">
        <v>3.173173819166788</v>
      </c>
      <c r="F18" s="35">
        <v>3.1367294798896048</v>
      </c>
      <c r="G18" s="35">
        <v>3.179661449396622</v>
      </c>
      <c r="H18" s="35">
        <v>3.2413595592829978</v>
      </c>
      <c r="I18" s="35">
        <v>3.2106810005031798</v>
      </c>
      <c r="J18" s="35">
        <v>3.1439878422932912</v>
      </c>
      <c r="K18" s="35">
        <v>3.1770260539325097</v>
      </c>
      <c r="L18" s="35">
        <v>3.2107844917401653</v>
      </c>
      <c r="M18" s="35">
        <v>3.177891413561337</v>
      </c>
      <c r="N18" s="35">
        <v>3.2492737757352765</v>
      </c>
      <c r="O18" s="36">
        <v>38.326915030624562</v>
      </c>
      <c r="P18" s="37">
        <v>4.4631035909097674E-4</v>
      </c>
      <c r="Q18" s="38">
        <v>-0.24285204252352699</v>
      </c>
      <c r="T18" s="20"/>
      <c r="U18" s="20"/>
      <c r="V18" s="20"/>
      <c r="W18" s="20"/>
      <c r="X18" s="64"/>
    </row>
    <row r="19" spans="2:24" ht="14.1" customHeight="1">
      <c r="B19" s="39" t="s">
        <v>7</v>
      </c>
      <c r="C19" s="35">
        <v>78.519000000000005</v>
      </c>
      <c r="D19" s="35">
        <v>82.107000000000014</v>
      </c>
      <c r="E19" s="35">
        <v>80.951999999999998</v>
      </c>
      <c r="F19" s="35">
        <v>82.746000000000009</v>
      </c>
      <c r="G19" s="35">
        <v>87.87</v>
      </c>
      <c r="H19" s="35">
        <v>84.54</v>
      </c>
      <c r="I19" s="35">
        <v>88.766999999999996</v>
      </c>
      <c r="J19" s="35">
        <v>89.664000000000001</v>
      </c>
      <c r="K19" s="35">
        <v>87.231000000000009</v>
      </c>
      <c r="L19" s="35">
        <v>87.353999999999999</v>
      </c>
      <c r="M19" s="35">
        <v>86.075999999999993</v>
      </c>
      <c r="N19" s="35">
        <v>86.972999999999999</v>
      </c>
      <c r="O19" s="36">
        <v>1022.7990000000001</v>
      </c>
      <c r="P19" s="37">
        <v>1.1910319121774962E-2</v>
      </c>
      <c r="Q19" s="38">
        <v>4.422093379528258E-3</v>
      </c>
      <c r="T19" s="20"/>
      <c r="U19" s="20"/>
      <c r="V19" s="20"/>
      <c r="W19" s="20"/>
      <c r="X19" s="64"/>
    </row>
    <row r="20" spans="2:24" ht="14.1" customHeight="1">
      <c r="B20" s="39" t="s">
        <v>9</v>
      </c>
      <c r="C20" s="35">
        <v>15.147978251699335</v>
      </c>
      <c r="D20" s="35">
        <v>16.889054401120763</v>
      </c>
      <c r="E20" s="35">
        <v>22.714619864941106</v>
      </c>
      <c r="F20" s="35">
        <v>25.179358505141114</v>
      </c>
      <c r="G20" s="35">
        <v>29.434171365816059</v>
      </c>
      <c r="H20" s="35">
        <v>32.581720712826097</v>
      </c>
      <c r="I20" s="35">
        <v>37.384847961496874</v>
      </c>
      <c r="J20" s="35">
        <v>34.597541984370991</v>
      </c>
      <c r="K20" s="35">
        <v>26.712700594464497</v>
      </c>
      <c r="L20" s="35">
        <v>21.472427007890442</v>
      </c>
      <c r="M20" s="35">
        <v>16.604394512000169</v>
      </c>
      <c r="N20" s="35">
        <v>14.683471838232627</v>
      </c>
      <c r="O20" s="36">
        <v>293.40228700000006</v>
      </c>
      <c r="P20" s="37">
        <v>3.4166193643409954E-3</v>
      </c>
      <c r="Q20" s="38">
        <v>5.7930594109426803E-2</v>
      </c>
      <c r="T20" s="20"/>
      <c r="U20" s="20"/>
      <c r="V20" s="20"/>
      <c r="W20" s="20"/>
      <c r="X20" s="64"/>
    </row>
    <row r="21" spans="2:24" ht="14.1" customHeight="1">
      <c r="B21" s="39" t="s">
        <v>8</v>
      </c>
      <c r="C21" s="35">
        <v>1.8502591924563474</v>
      </c>
      <c r="D21" s="35">
        <v>1.6326703744732112</v>
      </c>
      <c r="E21" s="35">
        <v>1.7577320194240293</v>
      </c>
      <c r="F21" s="35">
        <v>1.6494892223680582</v>
      </c>
      <c r="G21" s="35">
        <v>1.4560704261285939</v>
      </c>
      <c r="H21" s="35">
        <v>1.4158512350193628</v>
      </c>
      <c r="I21" s="35">
        <v>1.6186715457968726</v>
      </c>
      <c r="J21" s="35">
        <v>1.4499418423367798</v>
      </c>
      <c r="K21" s="35">
        <v>1.47076509009057</v>
      </c>
      <c r="L21" s="35">
        <v>1.7223284553576297</v>
      </c>
      <c r="M21" s="35">
        <v>1.7199902664356108</v>
      </c>
      <c r="N21" s="35">
        <v>1.678906004784358</v>
      </c>
      <c r="O21" s="36">
        <v>19.422675674671428</v>
      </c>
      <c r="P21" s="44">
        <v>2.2617373060012036E-4</v>
      </c>
      <c r="Q21" s="38">
        <v>-1.7134139052931485E-2</v>
      </c>
      <c r="T21" s="20"/>
      <c r="U21" s="20"/>
      <c r="V21" s="20"/>
      <c r="W21" s="20"/>
      <c r="X21" s="64"/>
    </row>
    <row r="22" spans="2:24" ht="14.1" customHeight="1">
      <c r="B22" s="48" t="s">
        <v>47</v>
      </c>
      <c r="C22" s="49">
        <v>7407.1165038438976</v>
      </c>
      <c r="D22" s="49">
        <v>7449.8119235057247</v>
      </c>
      <c r="E22" s="49">
        <v>7756.0659430013593</v>
      </c>
      <c r="F22" s="49">
        <v>7079.5616419041453</v>
      </c>
      <c r="G22" s="49">
        <v>6837.3570512901006</v>
      </c>
      <c r="H22" s="49">
        <v>6821.7024224457236</v>
      </c>
      <c r="I22" s="49">
        <v>7151.9414882607671</v>
      </c>
      <c r="J22" s="49">
        <v>6809.082966527897</v>
      </c>
      <c r="K22" s="49">
        <v>6816.0144807254883</v>
      </c>
      <c r="L22" s="49">
        <v>6715.0831184698309</v>
      </c>
      <c r="M22" s="49">
        <v>7319.5441996072259</v>
      </c>
      <c r="N22" s="49">
        <v>7711.7472619560613</v>
      </c>
      <c r="O22" s="49">
        <v>85875.02900153822</v>
      </c>
      <c r="P22" s="50">
        <v>1</v>
      </c>
      <c r="Q22" s="51">
        <v>2.2729313043437616E-2</v>
      </c>
      <c r="T22" s="20"/>
      <c r="U22" s="20"/>
      <c r="V22" s="20"/>
      <c r="W22" s="20"/>
      <c r="X22" s="64"/>
    </row>
    <row r="23" spans="2:24" ht="6" customHeight="1">
      <c r="B23" s="1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35"/>
      <c r="Q23" s="136"/>
      <c r="T23" s="20"/>
      <c r="U23" s="20"/>
      <c r="V23" s="20"/>
      <c r="W23" s="20"/>
      <c r="X23" s="64"/>
    </row>
    <row r="24" spans="2:24" ht="15">
      <c r="B24" s="52" t="s">
        <v>53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64"/>
      <c r="P24" s="137"/>
      <c r="Q24" s="138"/>
    </row>
    <row r="25" spans="2:24" ht="15">
      <c r="B25" s="52" t="s">
        <v>54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64"/>
      <c r="P25" s="137"/>
      <c r="Q25" s="138"/>
    </row>
    <row r="26" spans="2:24" ht="15">
      <c r="B26" s="52" t="s">
        <v>83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64"/>
      <c r="P26" s="137"/>
      <c r="Q26" s="138"/>
    </row>
    <row r="27" spans="2:24">
      <c r="B27" s="139" t="s">
        <v>66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R27" s="20"/>
      <c r="S27" s="20"/>
      <c r="T27" s="20"/>
      <c r="U27" s="20"/>
      <c r="V27" s="20"/>
      <c r="W27" s="20"/>
      <c r="X27" s="64"/>
    </row>
    <row r="28" spans="2:24">
      <c r="B28" s="5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64"/>
      <c r="P28" s="137"/>
      <c r="Q28" s="138"/>
    </row>
    <row r="29" spans="2:24" ht="29.25" customHeight="1">
      <c r="B29" s="56" t="s">
        <v>21</v>
      </c>
      <c r="C29" s="232" t="s">
        <v>65</v>
      </c>
      <c r="D29" s="232"/>
      <c r="E29" s="232" t="s">
        <v>30</v>
      </c>
      <c r="F29" s="232"/>
      <c r="G29" s="141" t="s">
        <v>23</v>
      </c>
      <c r="H29" s="20"/>
      <c r="I29" s="20"/>
      <c r="J29" s="20"/>
      <c r="K29" s="20"/>
      <c r="L29" s="20"/>
      <c r="M29" s="20"/>
      <c r="N29" s="20"/>
      <c r="O29" s="64"/>
      <c r="P29" s="137"/>
      <c r="Q29" s="138"/>
      <c r="R29" s="64"/>
      <c r="S29" s="64"/>
      <c r="T29" s="64"/>
      <c r="U29" s="64"/>
      <c r="V29" s="64"/>
      <c r="W29" s="64"/>
      <c r="X29" s="64"/>
    </row>
    <row r="30" spans="2:24" ht="14.1" customHeight="1">
      <c r="B30" s="25" t="s">
        <v>2</v>
      </c>
      <c r="C30" s="250">
        <v>1340.126271751604</v>
      </c>
      <c r="D30" s="250"/>
      <c r="E30" s="251">
        <v>-7.1096748750665406E-2</v>
      </c>
      <c r="F30" s="251"/>
      <c r="G30" s="63">
        <f>C30/$C$40</f>
        <v>1.5605540834549224E-2</v>
      </c>
      <c r="H30" s="142"/>
      <c r="I30" s="20"/>
      <c r="J30" s="20"/>
      <c r="K30" s="20"/>
      <c r="L30" s="20"/>
      <c r="M30" s="20"/>
      <c r="N30" s="20"/>
      <c r="O30" s="64"/>
      <c r="P30" s="143"/>
      <c r="Q30" s="144"/>
    </row>
    <row r="31" spans="2:24" ht="14.1" customHeight="1">
      <c r="B31" s="3" t="s">
        <v>34</v>
      </c>
      <c r="C31" s="244">
        <v>45144.069066169999</v>
      </c>
      <c r="D31" s="244"/>
      <c r="E31" s="227">
        <v>5.28236483062412E-2</v>
      </c>
      <c r="F31" s="227"/>
      <c r="G31" s="60">
        <f t="shared" ref="G31:G40" si="0">C31/$C$40</f>
        <v>0.52569494987141552</v>
      </c>
      <c r="H31" s="142"/>
      <c r="I31" s="20"/>
      <c r="J31" s="20"/>
      <c r="K31" s="20"/>
      <c r="L31" s="20"/>
      <c r="M31" s="20"/>
      <c r="N31" s="20"/>
      <c r="O31" s="64"/>
      <c r="P31" s="137"/>
      <c r="Q31" s="138"/>
      <c r="R31" s="64"/>
      <c r="S31" s="64"/>
      <c r="T31" s="64"/>
      <c r="U31" s="64"/>
      <c r="V31" s="64"/>
      <c r="W31" s="64"/>
      <c r="X31" s="64"/>
    </row>
    <row r="32" spans="2:24" ht="14.1" customHeight="1">
      <c r="B32" s="25" t="s">
        <v>4</v>
      </c>
      <c r="C32" s="246">
        <v>13890.975062766698</v>
      </c>
      <c r="D32" s="246"/>
      <c r="E32" s="226">
        <v>-3.1599901964312727E-2</v>
      </c>
      <c r="F32" s="226"/>
      <c r="G32" s="63">
        <f t="shared" si="0"/>
        <v>0.16175802470492179</v>
      </c>
      <c r="H32" s="142"/>
      <c r="I32" s="20"/>
      <c r="J32" s="20"/>
      <c r="K32" s="20"/>
      <c r="L32" s="20"/>
      <c r="M32" s="20"/>
      <c r="N32" s="20"/>
      <c r="O32" s="20"/>
      <c r="P32" s="137"/>
      <c r="Q32" s="138"/>
    </row>
    <row r="33" spans="2:24" ht="14.1" customHeight="1">
      <c r="B33" s="3" t="s">
        <v>25</v>
      </c>
      <c r="C33" s="244">
        <v>12581.384604136627</v>
      </c>
      <c r="D33" s="244"/>
      <c r="E33" s="227">
        <v>-2.9755711742062374E-2</v>
      </c>
      <c r="F33" s="227"/>
      <c r="G33" s="60">
        <f>C33/$C$40</f>
        <v>0.14650806818255935</v>
      </c>
      <c r="H33" s="142"/>
      <c r="I33" s="20"/>
      <c r="J33" s="20"/>
      <c r="K33" s="20"/>
      <c r="L33" s="20"/>
      <c r="M33" s="20"/>
      <c r="N33" s="20"/>
      <c r="O33" s="20"/>
      <c r="P33" s="137"/>
      <c r="Q33" s="138"/>
      <c r="X33" s="78"/>
    </row>
    <row r="34" spans="2:24" ht="14.1" customHeight="1">
      <c r="B34" s="145" t="s">
        <v>26</v>
      </c>
      <c r="C34" s="245">
        <v>7533.4629448930064</v>
      </c>
      <c r="D34" s="245"/>
      <c r="E34" s="235">
        <v>7.1407378045372116E-2</v>
      </c>
      <c r="F34" s="235"/>
      <c r="G34" s="68">
        <f>C34/$C$40</f>
        <v>8.7725885306636248E-2</v>
      </c>
      <c r="H34" s="142"/>
      <c r="I34" s="20"/>
      <c r="J34" s="20"/>
      <c r="K34" s="20"/>
      <c r="L34" s="20"/>
      <c r="M34" s="20"/>
      <c r="N34" s="20"/>
      <c r="O34" s="20"/>
      <c r="P34" s="137"/>
      <c r="Q34" s="138"/>
    </row>
    <row r="35" spans="2:24" ht="14.1" customHeight="1">
      <c r="B35" s="146" t="s">
        <v>35</v>
      </c>
      <c r="C35" s="246">
        <v>5385.0110518202955</v>
      </c>
      <c r="D35" s="246"/>
      <c r="E35" s="249">
        <v>1.5669689074583326E-2</v>
      </c>
      <c r="F35" s="249"/>
      <c r="G35" s="47">
        <f>C35/$C$40</f>
        <v>6.270753109991771E-2</v>
      </c>
      <c r="H35" s="142"/>
      <c r="I35" s="20"/>
      <c r="J35" s="20"/>
      <c r="K35" s="20"/>
      <c r="L35" s="20"/>
      <c r="M35" s="20"/>
      <c r="N35" s="20"/>
      <c r="O35" s="64"/>
      <c r="P35" s="137"/>
      <c r="Q35" s="138"/>
      <c r="R35" s="140"/>
      <c r="S35" s="140"/>
      <c r="T35" s="140"/>
      <c r="U35" s="140"/>
      <c r="V35" s="140"/>
      <c r="W35" s="140"/>
    </row>
    <row r="36" spans="2:24" ht="14.1" customHeight="1">
      <c r="B36" s="145" t="s">
        <v>27</v>
      </c>
      <c r="C36" s="245">
        <v>4049.3870891456249</v>
      </c>
      <c r="D36" s="245"/>
      <c r="E36" s="235">
        <v>1.5765299518193832E-2</v>
      </c>
      <c r="F36" s="235"/>
      <c r="G36" s="68">
        <f t="shared" si="0"/>
        <v>4.7154418883201654E-2</v>
      </c>
      <c r="H36" s="142"/>
      <c r="I36" s="64"/>
      <c r="J36" s="64"/>
      <c r="K36" s="64"/>
      <c r="L36" s="64"/>
      <c r="M36" s="64"/>
      <c r="N36" s="64"/>
      <c r="O36" s="64"/>
      <c r="P36" s="147"/>
      <c r="Q36" s="55"/>
      <c r="R36" s="140"/>
      <c r="S36" s="140"/>
      <c r="T36" s="140"/>
      <c r="U36" s="140"/>
      <c r="V36" s="140"/>
      <c r="W36" s="140"/>
    </row>
    <row r="37" spans="2:24" ht="14.1" customHeight="1">
      <c r="B37" s="145" t="s">
        <v>7</v>
      </c>
      <c r="C37" s="245">
        <v>1022.7990000000001</v>
      </c>
      <c r="D37" s="245"/>
      <c r="E37" s="235">
        <v>4.422093379528258E-3</v>
      </c>
      <c r="F37" s="235"/>
      <c r="G37" s="68">
        <f t="shared" si="0"/>
        <v>1.1910319121774957E-2</v>
      </c>
      <c r="H37" s="142"/>
      <c r="I37" s="20"/>
      <c r="J37" s="20"/>
      <c r="K37" s="20"/>
      <c r="L37" s="20"/>
      <c r="M37" s="20"/>
      <c r="N37" s="20"/>
      <c r="O37" s="20"/>
    </row>
    <row r="38" spans="2:24" ht="14.1" customHeight="1">
      <c r="B38" s="145" t="s">
        <v>9</v>
      </c>
      <c r="C38" s="245">
        <v>293.40228700000006</v>
      </c>
      <c r="D38" s="245"/>
      <c r="E38" s="235">
        <v>5.7930594109426803E-2</v>
      </c>
      <c r="F38" s="235"/>
      <c r="G38" s="68">
        <f t="shared" si="0"/>
        <v>3.4166193643409941E-3</v>
      </c>
      <c r="H38" s="142"/>
      <c r="I38" s="140"/>
      <c r="J38" s="140"/>
      <c r="K38" s="140"/>
      <c r="L38" s="140"/>
      <c r="M38" s="140"/>
      <c r="N38" s="140"/>
      <c r="O38" s="140"/>
    </row>
    <row r="39" spans="2:24" ht="14.1" customHeight="1">
      <c r="B39" s="145" t="s">
        <v>8</v>
      </c>
      <c r="C39" s="247">
        <v>19.422675674671428</v>
      </c>
      <c r="D39" s="247"/>
      <c r="E39" s="243">
        <v>-1.7134139052931485E-2</v>
      </c>
      <c r="F39" s="243"/>
      <c r="G39" s="148">
        <f t="shared" si="0"/>
        <v>2.2617373060012028E-4</v>
      </c>
      <c r="H39" s="142"/>
      <c r="Q39" s="53"/>
    </row>
    <row r="40" spans="2:24" ht="14.1" customHeight="1">
      <c r="B40" s="48" t="s">
        <v>0</v>
      </c>
      <c r="C40" s="248">
        <v>85875.029001538249</v>
      </c>
      <c r="D40" s="248"/>
      <c r="E40" s="234">
        <v>2.272931304343806E-2</v>
      </c>
      <c r="F40" s="234"/>
      <c r="G40" s="51">
        <f t="shared" si="0"/>
        <v>1</v>
      </c>
      <c r="H40" s="142"/>
    </row>
    <row r="41" spans="2:24" ht="6" customHeight="1">
      <c r="C41" s="149"/>
      <c r="D41" s="66"/>
      <c r="E41" s="150"/>
      <c r="F41" s="66"/>
      <c r="G41" s="142"/>
      <c r="H41" s="61"/>
      <c r="I41" s="61"/>
      <c r="J41" s="61"/>
      <c r="K41" s="61"/>
      <c r="L41" s="61"/>
      <c r="M41" s="61"/>
      <c r="N41" s="61"/>
      <c r="O41" s="61"/>
      <c r="P41" s="61"/>
    </row>
    <row r="42" spans="2:24">
      <c r="B42" s="151" t="s">
        <v>66</v>
      </c>
      <c r="C42" s="152"/>
      <c r="D42" s="153"/>
      <c r="E42" s="150"/>
      <c r="F42" s="66"/>
      <c r="G42" s="142"/>
      <c r="H42" s="20"/>
      <c r="I42" s="20"/>
      <c r="J42" s="20"/>
      <c r="K42" s="20"/>
      <c r="L42" s="20"/>
      <c r="M42" s="20"/>
      <c r="N42" s="20"/>
      <c r="O42" s="64"/>
      <c r="P42" s="65"/>
    </row>
    <row r="43" spans="2:24">
      <c r="B43" s="3"/>
      <c r="C43" s="66"/>
      <c r="D43" s="66"/>
      <c r="E43" s="150"/>
      <c r="F43" s="66"/>
      <c r="G43" s="142"/>
      <c r="H43" s="20"/>
      <c r="I43" s="20"/>
      <c r="J43" s="20"/>
      <c r="K43" s="20"/>
      <c r="L43" s="20"/>
      <c r="M43" s="20"/>
      <c r="N43" s="20"/>
      <c r="O43" s="64"/>
      <c r="P43" s="65"/>
    </row>
    <row r="44" spans="2:24">
      <c r="B44" s="3"/>
      <c r="C44" s="66"/>
      <c r="D44" s="66"/>
      <c r="E44" s="150"/>
      <c r="F44" s="66"/>
      <c r="G44" s="142"/>
      <c r="H44" s="20"/>
      <c r="I44" s="20"/>
      <c r="J44" s="20"/>
      <c r="K44" s="20"/>
      <c r="L44" s="20"/>
      <c r="M44" s="20"/>
      <c r="N44" s="20"/>
      <c r="O44" s="64"/>
      <c r="P44" s="65"/>
    </row>
    <row r="45" spans="2:24">
      <c r="B45" s="3"/>
      <c r="C45" s="66"/>
      <c r="D45" s="66"/>
      <c r="E45" s="150"/>
      <c r="F45" s="66"/>
      <c r="G45" s="142"/>
      <c r="H45" s="20"/>
      <c r="I45" s="20"/>
      <c r="J45" s="20"/>
      <c r="K45" s="20"/>
      <c r="L45" s="20"/>
      <c r="M45" s="20"/>
      <c r="N45" s="20"/>
      <c r="O45" s="64"/>
      <c r="P45" s="65"/>
    </row>
    <row r="46" spans="2:24">
      <c r="C46" s="66"/>
      <c r="D46" s="66"/>
      <c r="E46" s="150"/>
      <c r="F46" s="66"/>
      <c r="G46" s="142"/>
      <c r="H46" s="20"/>
      <c r="I46" s="20"/>
      <c r="J46" s="20"/>
      <c r="K46" s="20"/>
      <c r="L46" s="20"/>
      <c r="M46" s="20"/>
      <c r="N46" s="20"/>
      <c r="O46" s="64"/>
      <c r="P46" s="65"/>
    </row>
    <row r="47" spans="2:24">
      <c r="B47" s="69"/>
      <c r="C47" s="66"/>
      <c r="D47" s="66"/>
      <c r="E47" s="150"/>
      <c r="F47" s="66"/>
      <c r="G47" s="142"/>
      <c r="H47" s="20"/>
      <c r="I47" s="20"/>
      <c r="J47" s="20"/>
      <c r="K47" s="20"/>
      <c r="L47" s="20"/>
      <c r="M47" s="20"/>
      <c r="N47" s="20"/>
      <c r="O47" s="64"/>
      <c r="P47" s="65"/>
    </row>
    <row r="48" spans="2:24">
      <c r="B48" s="69"/>
      <c r="C48" s="66"/>
      <c r="D48" s="66"/>
      <c r="E48" s="150"/>
      <c r="F48" s="66"/>
      <c r="G48" s="142"/>
      <c r="H48" s="20"/>
      <c r="I48" s="20"/>
      <c r="J48" s="20"/>
      <c r="K48" s="20"/>
      <c r="L48" s="20"/>
      <c r="M48" s="20"/>
      <c r="N48" s="20"/>
      <c r="O48" s="64"/>
      <c r="P48" s="65"/>
    </row>
    <row r="49" spans="2:16">
      <c r="B49" s="69"/>
      <c r="C49" s="66"/>
      <c r="D49" s="66"/>
      <c r="E49" s="150"/>
      <c r="F49" s="66"/>
      <c r="G49" s="142"/>
      <c r="H49" s="20"/>
      <c r="I49" s="20"/>
      <c r="J49" s="20"/>
      <c r="K49" s="20"/>
      <c r="L49" s="20"/>
      <c r="M49" s="20"/>
      <c r="N49" s="20"/>
      <c r="O49" s="64"/>
      <c r="P49" s="65"/>
    </row>
    <row r="50" spans="2:16">
      <c r="B50" s="69"/>
      <c r="C50" s="66"/>
      <c r="D50" s="66"/>
      <c r="E50" s="150"/>
      <c r="F50" s="66"/>
      <c r="G50" s="142"/>
      <c r="H50" s="20"/>
      <c r="I50" s="20"/>
      <c r="J50" s="20"/>
      <c r="K50" s="20"/>
      <c r="L50" s="20"/>
      <c r="M50" s="20"/>
      <c r="N50" s="20"/>
      <c r="O50" s="64"/>
      <c r="P50" s="65"/>
    </row>
    <row r="51" spans="2:16">
      <c r="B51" s="69"/>
      <c r="C51" s="66"/>
      <c r="D51" s="66"/>
      <c r="E51" s="150"/>
      <c r="F51" s="66"/>
      <c r="G51" s="154"/>
      <c r="H51" s="20"/>
      <c r="I51" s="20"/>
      <c r="J51" s="20"/>
      <c r="K51" s="20"/>
      <c r="L51" s="20"/>
      <c r="M51" s="20"/>
      <c r="N51" s="20"/>
      <c r="O51" s="64"/>
      <c r="P51" s="65"/>
    </row>
    <row r="52" spans="2:16">
      <c r="B52" s="134"/>
      <c r="C52" s="155"/>
      <c r="D52" s="155"/>
      <c r="E52" s="156"/>
      <c r="F52" s="134"/>
      <c r="G52" s="55"/>
      <c r="H52" s="20"/>
      <c r="I52" s="20"/>
      <c r="J52" s="20"/>
      <c r="K52" s="20"/>
      <c r="L52" s="20"/>
      <c r="M52" s="20"/>
      <c r="N52" s="20"/>
      <c r="O52" s="64"/>
      <c r="P52" s="65"/>
    </row>
    <row r="53" spans="2:16">
      <c r="E53" s="64"/>
      <c r="F53" s="134"/>
      <c r="G53" s="64"/>
      <c r="H53" s="64"/>
      <c r="I53" s="64"/>
      <c r="J53" s="64"/>
      <c r="K53" s="64"/>
      <c r="L53" s="64"/>
      <c r="M53" s="64"/>
      <c r="N53" s="64"/>
      <c r="O53" s="64"/>
    </row>
    <row r="54" spans="2:16">
      <c r="C54" s="78"/>
    </row>
  </sheetData>
  <mergeCells count="26">
    <mergeCell ref="B8:Q8"/>
    <mergeCell ref="B9:Q9"/>
    <mergeCell ref="C29:D29"/>
    <mergeCell ref="E29:F29"/>
    <mergeCell ref="C30:D30"/>
    <mergeCell ref="E30:F30"/>
    <mergeCell ref="C31:D31"/>
    <mergeCell ref="E31:F31"/>
    <mergeCell ref="C32:D32"/>
    <mergeCell ref="E32:F32"/>
    <mergeCell ref="E33:F33"/>
    <mergeCell ref="E39:F39"/>
    <mergeCell ref="E40:F40"/>
    <mergeCell ref="C33:D33"/>
    <mergeCell ref="C34:D34"/>
    <mergeCell ref="C35:D35"/>
    <mergeCell ref="C36:D36"/>
    <mergeCell ref="C37:D37"/>
    <mergeCell ref="C38:D38"/>
    <mergeCell ref="C39:D39"/>
    <mergeCell ref="C40:D40"/>
    <mergeCell ref="E34:F34"/>
    <mergeCell ref="E35:F35"/>
    <mergeCell ref="E36:F36"/>
    <mergeCell ref="E37:F37"/>
    <mergeCell ref="E38:F3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46"/>
  <sheetViews>
    <sheetView workbookViewId="0">
      <selection activeCell="B41" sqref="B41"/>
    </sheetView>
  </sheetViews>
  <sheetFormatPr baseColWidth="10" defaultRowHeight="12.75"/>
  <cols>
    <col min="1" max="1" width="2.5703125" style="80" customWidth="1"/>
    <col min="2" max="2" width="28.5703125" style="81" customWidth="1"/>
    <col min="3" max="3" width="19.5703125" style="80" customWidth="1"/>
    <col min="4" max="4" width="11.140625" style="80" customWidth="1"/>
    <col min="5" max="5" width="15" style="80" customWidth="1"/>
    <col min="6" max="6" width="1.42578125" style="80" customWidth="1"/>
    <col min="7" max="7" width="15" style="80" customWidth="1"/>
    <col min="8" max="8" width="14.5703125" style="80" customWidth="1"/>
    <col min="9" max="9" width="15" style="80" customWidth="1"/>
    <col min="10" max="10" width="10" style="80" customWidth="1"/>
    <col min="11" max="11" width="1.42578125" style="86" customWidth="1"/>
    <col min="12" max="12" width="18.42578125" style="80" customWidth="1"/>
    <col min="13" max="13" width="18" style="80" customWidth="1"/>
    <col min="14" max="14" width="11.5703125" style="80" customWidth="1"/>
    <col min="15" max="15" width="12.7109375" style="80" customWidth="1"/>
    <col min="16" max="16" width="11.42578125" style="80"/>
    <col min="17" max="16384" width="11.42578125" style="82"/>
  </cols>
  <sheetData>
    <row r="1" spans="1:33">
      <c r="K1" s="80"/>
      <c r="O1" s="2" t="s">
        <v>64</v>
      </c>
    </row>
    <row r="2" spans="1:33" ht="15" customHeight="1">
      <c r="K2" s="80"/>
      <c r="N2" s="83"/>
      <c r="O2" s="84" t="s">
        <v>31</v>
      </c>
    </row>
    <row r="3" spans="1:33" ht="12.75" customHeight="1">
      <c r="B3" s="86"/>
      <c r="C3" s="86"/>
      <c r="D3" s="86"/>
      <c r="E3" s="87"/>
      <c r="F3" s="86"/>
      <c r="G3" s="86"/>
      <c r="H3" s="86"/>
      <c r="I3" s="86"/>
      <c r="J3" s="86"/>
      <c r="L3" s="86"/>
      <c r="M3" s="86"/>
      <c r="N3" s="83"/>
      <c r="O3" s="83" t="s">
        <v>20</v>
      </c>
    </row>
    <row r="4" spans="1:33" s="10" customFormat="1" ht="3" customHeight="1">
      <c r="A4" s="86"/>
      <c r="B4" s="7"/>
      <c r="C4" s="8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86"/>
      <c r="S4" s="12"/>
    </row>
    <row r="5" spans="1:33" s="10" customFormat="1" ht="2.1" customHeight="1">
      <c r="A5" s="86"/>
      <c r="B5" s="86"/>
      <c r="C5" s="90"/>
      <c r="D5" s="90"/>
      <c r="E5" s="90"/>
      <c r="F5" s="90"/>
      <c r="G5" s="90"/>
      <c r="H5" s="90"/>
      <c r="I5" s="90"/>
      <c r="J5" s="90"/>
      <c r="K5" s="86"/>
      <c r="L5" s="86"/>
      <c r="M5" s="86"/>
      <c r="N5" s="86"/>
      <c r="O5" s="86"/>
      <c r="P5" s="86"/>
      <c r="S5" s="12"/>
    </row>
    <row r="6" spans="1:33" s="10" customFormat="1" ht="3" customHeight="1">
      <c r="A6" s="86"/>
      <c r="B6" s="13"/>
      <c r="C6" s="14"/>
      <c r="D6" s="14"/>
      <c r="E6" s="15"/>
      <c r="F6" s="14"/>
      <c r="G6" s="16"/>
      <c r="H6" s="16"/>
      <c r="I6" s="14"/>
      <c r="J6" s="14"/>
      <c r="K6" s="17"/>
      <c r="L6" s="17"/>
      <c r="M6" s="17"/>
      <c r="N6" s="17"/>
      <c r="O6" s="17"/>
      <c r="P6" s="86"/>
      <c r="S6" s="12"/>
      <c r="U6" s="157"/>
      <c r="V6" s="11"/>
      <c r="W6" s="11"/>
    </row>
    <row r="7" spans="1:33" s="10" customFormat="1" ht="5.0999999999999996" customHeight="1">
      <c r="A7" s="86"/>
      <c r="B7" s="85"/>
      <c r="C7" s="90"/>
      <c r="D7" s="90"/>
      <c r="E7" s="92"/>
      <c r="F7" s="90"/>
      <c r="G7" s="93"/>
      <c r="H7" s="93"/>
      <c r="I7" s="90"/>
      <c r="J7" s="90"/>
      <c r="K7" s="86"/>
      <c r="L7" s="86"/>
      <c r="M7" s="86"/>
      <c r="N7" s="86"/>
      <c r="O7" s="86"/>
      <c r="P7" s="86"/>
      <c r="S7" s="12"/>
      <c r="U7" s="157"/>
      <c r="V7" s="11"/>
      <c r="W7" s="11"/>
    </row>
    <row r="8" spans="1:33" s="10" customFormat="1" ht="18">
      <c r="A8" s="1"/>
      <c r="B8" s="230" t="s">
        <v>55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86"/>
      <c r="S8" s="12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</row>
    <row r="9" spans="1:33" ht="15">
      <c r="B9" s="240" t="s">
        <v>80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  <c r="N9" s="242"/>
      <c r="O9" s="242"/>
      <c r="P9" s="86"/>
      <c r="Q9" s="10"/>
      <c r="R9" s="10"/>
      <c r="S9" s="12"/>
      <c r="T9" s="10"/>
    </row>
    <row r="10" spans="1:33" ht="6" customHeight="1">
      <c r="B10" s="158"/>
      <c r="C10" s="159"/>
      <c r="D10" s="159"/>
      <c r="G10" s="159"/>
      <c r="H10" s="159"/>
      <c r="L10" s="159"/>
      <c r="M10" s="159"/>
    </row>
    <row r="11" spans="1:33" ht="15.75" customHeight="1">
      <c r="B11" s="95"/>
      <c r="C11" s="236" t="s">
        <v>36</v>
      </c>
      <c r="D11" s="252"/>
      <c r="E11" s="253"/>
      <c r="F11" s="160"/>
      <c r="G11" s="236" t="s">
        <v>37</v>
      </c>
      <c r="H11" s="252"/>
      <c r="I11" s="252"/>
      <c r="J11" s="253"/>
      <c r="K11" s="95"/>
      <c r="L11" s="236" t="s">
        <v>41</v>
      </c>
      <c r="M11" s="252"/>
      <c r="N11" s="252"/>
      <c r="O11" s="253"/>
    </row>
    <row r="12" spans="1:33" ht="21" customHeight="1">
      <c r="B12" s="161"/>
      <c r="C12" s="96">
        <v>42705</v>
      </c>
      <c r="D12" s="23">
        <v>42339</v>
      </c>
      <c r="E12" s="97" t="s">
        <v>56</v>
      </c>
      <c r="F12" s="98"/>
      <c r="G12" s="96">
        <v>42705</v>
      </c>
      <c r="H12" s="23">
        <v>42339</v>
      </c>
      <c r="I12" s="99" t="s">
        <v>56</v>
      </c>
      <c r="J12" s="100" t="s">
        <v>38</v>
      </c>
      <c r="K12" s="98"/>
      <c r="L12" s="101" t="s">
        <v>68</v>
      </c>
      <c r="M12" s="102" t="s">
        <v>69</v>
      </c>
      <c r="N12" s="99" t="s">
        <v>56</v>
      </c>
      <c r="O12" s="100" t="s">
        <v>38</v>
      </c>
    </row>
    <row r="13" spans="1:33" ht="14.1" customHeight="1">
      <c r="B13" s="25" t="s">
        <v>2</v>
      </c>
      <c r="C13" s="103">
        <v>134.8783589145616</v>
      </c>
      <c r="D13" s="26">
        <v>129.96071645012731</v>
      </c>
      <c r="E13" s="113">
        <v>0.15290042241504476</v>
      </c>
      <c r="F13" s="162"/>
      <c r="G13" s="103">
        <v>1340.126271751604</v>
      </c>
      <c r="H13" s="26">
        <v>1442.6973637450319</v>
      </c>
      <c r="I13" s="63">
        <v>-7.1096748750665406E-2</v>
      </c>
      <c r="J13" s="106">
        <v>1.5605540834549229E-2</v>
      </c>
      <c r="K13" s="163"/>
      <c r="L13" s="103">
        <v>1340.126271751604</v>
      </c>
      <c r="M13" s="26">
        <v>1442.6973637450319</v>
      </c>
      <c r="N13" s="63">
        <v>-7.1096748750665406E-2</v>
      </c>
      <c r="O13" s="106">
        <v>1.5605540834549229E-2</v>
      </c>
    </row>
    <row r="14" spans="1:33" ht="14.1" customHeight="1">
      <c r="B14" s="85" t="s">
        <v>34</v>
      </c>
      <c r="C14" s="108">
        <v>3903.7906117931971</v>
      </c>
      <c r="D14" s="109">
        <v>3615.7613054466838</v>
      </c>
      <c r="E14" s="110">
        <v>0.11710308147280313</v>
      </c>
      <c r="F14" s="162"/>
      <c r="G14" s="108">
        <v>45144.069066169999</v>
      </c>
      <c r="H14" s="109">
        <v>42879.041650324587</v>
      </c>
      <c r="I14" s="111">
        <v>5.28236483062412E-2</v>
      </c>
      <c r="J14" s="112">
        <v>0.52569494987141563</v>
      </c>
      <c r="K14" s="163"/>
      <c r="L14" s="108">
        <v>45144.069066169999</v>
      </c>
      <c r="M14" s="109">
        <v>42879.041650324587</v>
      </c>
      <c r="N14" s="111">
        <v>5.28236483062412E-2</v>
      </c>
      <c r="O14" s="112">
        <v>0.52569494987141563</v>
      </c>
    </row>
    <row r="15" spans="1:33" ht="14.1" customHeight="1">
      <c r="B15" s="25" t="s">
        <v>4</v>
      </c>
      <c r="C15" s="103">
        <v>1453.7870358820976</v>
      </c>
      <c r="D15" s="26">
        <v>1474.5492100939275</v>
      </c>
      <c r="E15" s="113">
        <v>0.11969718831571874</v>
      </c>
      <c r="F15" s="162"/>
      <c r="G15" s="103">
        <v>13890.975062766698</v>
      </c>
      <c r="H15" s="26">
        <v>14344.252020361517</v>
      </c>
      <c r="I15" s="63">
        <v>-3.1599901964312727E-2</v>
      </c>
      <c r="J15" s="106">
        <v>0.16175802470492184</v>
      </c>
      <c r="K15" s="163"/>
      <c r="L15" s="103">
        <v>13890.975062766698</v>
      </c>
      <c r="M15" s="26">
        <v>14344.252020361517</v>
      </c>
      <c r="N15" s="63">
        <v>-3.1599901964312727E-2</v>
      </c>
      <c r="O15" s="106">
        <v>0.16175802470492184</v>
      </c>
    </row>
    <row r="16" spans="1:33" ht="14.1" customHeight="1">
      <c r="B16" s="85" t="s">
        <v>24</v>
      </c>
      <c r="C16" s="108">
        <v>1710.4370078375939</v>
      </c>
      <c r="D16" s="109">
        <v>1657.5976962998159</v>
      </c>
      <c r="E16" s="110">
        <v>7.8772820846252811E-2</v>
      </c>
      <c r="F16" s="162"/>
      <c r="G16" s="108">
        <v>20114.847549029633</v>
      </c>
      <c r="H16" s="109">
        <v>19998.605043361142</v>
      </c>
      <c r="I16" s="111">
        <v>5.812530694838669E-3</v>
      </c>
      <c r="J16" s="112">
        <v>0.23423395348919568</v>
      </c>
      <c r="K16" s="163"/>
      <c r="L16" s="108">
        <v>20114.847549029633</v>
      </c>
      <c r="M16" s="109">
        <v>19998.605043361142</v>
      </c>
      <c r="N16" s="111">
        <v>5.812530694838669E-3</v>
      </c>
      <c r="O16" s="112">
        <v>0.23423395348919568</v>
      </c>
    </row>
    <row r="17" spans="1:16" ht="14.1" customHeight="1">
      <c r="B17" s="164" t="s">
        <v>42</v>
      </c>
      <c r="C17" s="165">
        <v>443.94827947221938</v>
      </c>
      <c r="D17" s="166">
        <v>473.46198167375644</v>
      </c>
      <c r="E17" s="167">
        <v>-0.19426186784470689</v>
      </c>
      <c r="F17" s="162"/>
      <c r="G17" s="165">
        <v>7533.4629448930064</v>
      </c>
      <c r="H17" s="166">
        <v>7031.3711658741049</v>
      </c>
      <c r="I17" s="168">
        <v>7.1407378045372116E-2</v>
      </c>
      <c r="J17" s="169">
        <v>8.7725885306636289E-2</v>
      </c>
      <c r="K17" s="170"/>
      <c r="L17" s="165">
        <v>7533.4629448930064</v>
      </c>
      <c r="M17" s="166">
        <v>7031.3711658741049</v>
      </c>
      <c r="N17" s="168">
        <v>7.1407378045372116E-2</v>
      </c>
      <c r="O17" s="169">
        <v>8.7725885306636289E-2</v>
      </c>
    </row>
    <row r="18" spans="1:16" ht="14.1" customHeight="1">
      <c r="B18" s="10" t="s">
        <v>11</v>
      </c>
      <c r="C18" s="171">
        <v>185.27010721434274</v>
      </c>
      <c r="D18" s="172">
        <v>165.40281412685678</v>
      </c>
      <c r="E18" s="173">
        <v>-6.6155034189408934E-2</v>
      </c>
      <c r="F18" s="174"/>
      <c r="G18" s="171">
        <v>2762.6953842440889</v>
      </c>
      <c r="H18" s="172">
        <v>2165.5448441246822</v>
      </c>
      <c r="I18" s="175">
        <v>0.27575071545598773</v>
      </c>
      <c r="J18" s="176">
        <v>3.2171114424830095E-2</v>
      </c>
      <c r="K18" s="177"/>
      <c r="L18" s="171">
        <v>2762.6953842440889</v>
      </c>
      <c r="M18" s="172">
        <v>2165.5448441246822</v>
      </c>
      <c r="N18" s="175">
        <v>0.27575071545598773</v>
      </c>
      <c r="O18" s="176">
        <v>3.2171114424830095E-2</v>
      </c>
    </row>
    <row r="19" spans="1:16" s="185" customFormat="1" ht="14.1" customHeight="1">
      <c r="A19" s="123"/>
      <c r="B19" s="178" t="s">
        <v>43</v>
      </c>
      <c r="C19" s="179">
        <v>-26.581502053651999</v>
      </c>
      <c r="D19" s="180">
        <v>-39.472346006995195</v>
      </c>
      <c r="E19" s="181">
        <v>-0.21584319757564563</v>
      </c>
      <c r="F19" s="182"/>
      <c r="G19" s="179">
        <v>-373.93440495879008</v>
      </c>
      <c r="H19" s="180">
        <v>-350.71049127326671</v>
      </c>
      <c r="I19" s="183">
        <v>6.621961493426709E-2</v>
      </c>
      <c r="J19" s="181">
        <v>-4.354402080633848E-3</v>
      </c>
      <c r="K19" s="184"/>
      <c r="L19" s="179">
        <v>-373.93440495879008</v>
      </c>
      <c r="M19" s="180">
        <v>-350.71049127326671</v>
      </c>
      <c r="N19" s="183">
        <v>6.621961493426709E-2</v>
      </c>
      <c r="O19" s="181">
        <v>-4.354402080633848E-3</v>
      </c>
      <c r="P19" s="123"/>
    </row>
    <row r="20" spans="1:16" ht="14.1" customHeight="1">
      <c r="B20" s="10" t="s">
        <v>12</v>
      </c>
      <c r="C20" s="171">
        <v>207.94973041177909</v>
      </c>
      <c r="D20" s="172">
        <v>272.83920758980082</v>
      </c>
      <c r="E20" s="173">
        <v>-0.27885407796163864</v>
      </c>
      <c r="F20" s="174"/>
      <c r="G20" s="171">
        <v>3693.112759940765</v>
      </c>
      <c r="H20" s="172">
        <v>3725.518704550489</v>
      </c>
      <c r="I20" s="175">
        <v>-8.6983712013423142E-3</v>
      </c>
      <c r="J20" s="176">
        <v>4.3005665359072111E-2</v>
      </c>
      <c r="K20" s="177"/>
      <c r="L20" s="171">
        <v>3693.112759940765</v>
      </c>
      <c r="M20" s="172">
        <v>3725.518704550489</v>
      </c>
      <c r="N20" s="175">
        <v>-8.6983712013423142E-3</v>
      </c>
      <c r="O20" s="176">
        <v>4.3005665359072111E-2</v>
      </c>
    </row>
    <row r="21" spans="1:16" ht="14.1" customHeight="1">
      <c r="B21" s="10" t="s">
        <v>15</v>
      </c>
      <c r="C21" s="171">
        <v>23.969055688957599</v>
      </c>
      <c r="D21" s="172">
        <v>23.5282743921472</v>
      </c>
      <c r="E21" s="173">
        <v>-6.5102736897976854E-2</v>
      </c>
      <c r="F21" s="174"/>
      <c r="G21" s="171">
        <v>283.95021992694757</v>
      </c>
      <c r="H21" s="172">
        <v>293.56152714379391</v>
      </c>
      <c r="I21" s="175">
        <v>-3.274035024398303E-2</v>
      </c>
      <c r="J21" s="176">
        <v>3.3065516626708956E-3</v>
      </c>
      <c r="K21" s="177"/>
      <c r="L21" s="171">
        <v>283.95021992694757</v>
      </c>
      <c r="M21" s="172">
        <v>293.56152714379391</v>
      </c>
      <c r="N21" s="175">
        <v>-3.274035024398303E-2</v>
      </c>
      <c r="O21" s="176">
        <v>3.3065516626708956E-3</v>
      </c>
    </row>
    <row r="22" spans="1:16" ht="14.1" customHeight="1">
      <c r="B22" s="10" t="s">
        <v>16</v>
      </c>
      <c r="C22" s="171">
        <v>4.7310240484572006</v>
      </c>
      <c r="D22" s="172">
        <v>4.7851352996615999</v>
      </c>
      <c r="E22" s="173">
        <v>2.0328699392586858E-2</v>
      </c>
      <c r="F22" s="174"/>
      <c r="G22" s="171">
        <v>54.422797679603597</v>
      </c>
      <c r="H22" s="172">
        <v>57.506978621377989</v>
      </c>
      <c r="I22" s="175">
        <v>-5.3631420319965484E-2</v>
      </c>
      <c r="J22" s="176">
        <v>6.3374415487683574E-4</v>
      </c>
      <c r="K22" s="177"/>
      <c r="L22" s="171">
        <v>54.422797679603597</v>
      </c>
      <c r="M22" s="172">
        <v>57.506978621377989</v>
      </c>
      <c r="N22" s="175">
        <v>-5.3631420319965484E-2</v>
      </c>
      <c r="O22" s="176">
        <v>6.3374415487683574E-4</v>
      </c>
    </row>
    <row r="23" spans="1:16" ht="14.1" customHeight="1">
      <c r="B23" s="10" t="s">
        <v>17</v>
      </c>
      <c r="C23" s="171">
        <v>10.499076015396799</v>
      </c>
      <c r="D23" s="172">
        <v>9.5275035098723997</v>
      </c>
      <c r="E23" s="173">
        <v>8.1575111679839329E-2</v>
      </c>
      <c r="F23" s="174"/>
      <c r="G23" s="171">
        <v>103.58254876143199</v>
      </c>
      <c r="H23" s="172">
        <v>109.69972124786999</v>
      </c>
      <c r="I23" s="175">
        <v>-5.5762880861073949E-2</v>
      </c>
      <c r="J23" s="176">
        <v>1.2062010338252881E-3</v>
      </c>
      <c r="K23" s="177"/>
      <c r="L23" s="171">
        <v>103.58254876143199</v>
      </c>
      <c r="M23" s="172">
        <v>109.69972124786999</v>
      </c>
      <c r="N23" s="175">
        <v>-5.5762880861073949E-2</v>
      </c>
      <c r="O23" s="176">
        <v>1.2062010338252881E-3</v>
      </c>
    </row>
    <row r="24" spans="1:16" ht="14.1" customHeight="1">
      <c r="B24" s="10" t="s">
        <v>14</v>
      </c>
      <c r="C24" s="171">
        <v>38.110788146938006</v>
      </c>
      <c r="D24" s="172">
        <v>36.85139276241285</v>
      </c>
      <c r="E24" s="173">
        <v>-0.34454843885926456</v>
      </c>
      <c r="F24" s="174"/>
      <c r="G24" s="171">
        <v>1009.63363929896</v>
      </c>
      <c r="H24" s="172">
        <v>1030.228155334403</v>
      </c>
      <c r="I24" s="175">
        <v>-1.9990247722125432E-2</v>
      </c>
      <c r="J24" s="176">
        <v>1.1757010751994916E-2</v>
      </c>
      <c r="K24" s="177"/>
      <c r="L24" s="171">
        <v>1009.63363929896</v>
      </c>
      <c r="M24" s="172">
        <v>1030.2498814591575</v>
      </c>
      <c r="N24" s="175">
        <v>-2.0010914372538768E-2</v>
      </c>
      <c r="O24" s="176">
        <v>1.1757010751994916E-2</v>
      </c>
    </row>
    <row r="25" spans="1:16" s="185" customFormat="1" ht="14.1" customHeight="1">
      <c r="A25" s="123"/>
      <c r="B25" s="186" t="s">
        <v>18</v>
      </c>
      <c r="C25" s="187">
        <v>28.965031027218007</v>
      </c>
      <c r="D25" s="188">
        <v>30.279660068314854</v>
      </c>
      <c r="E25" s="189">
        <v>-0.28562099258311313</v>
      </c>
      <c r="F25" s="182"/>
      <c r="G25" s="187">
        <v>616.20697268552249</v>
      </c>
      <c r="H25" s="188">
        <v>635.72749356823783</v>
      </c>
      <c r="I25" s="190">
        <v>-3.070579938764284E-2</v>
      </c>
      <c r="J25" s="189">
        <v>7.1756246239460929E-3</v>
      </c>
      <c r="K25" s="184"/>
      <c r="L25" s="187">
        <v>616.20697268552249</v>
      </c>
      <c r="M25" s="188">
        <v>635.72749356823783</v>
      </c>
      <c r="N25" s="190">
        <v>-3.070579938764284E-2</v>
      </c>
      <c r="O25" s="189">
        <v>7.1756246239460929E-3</v>
      </c>
      <c r="P25" s="123"/>
    </row>
    <row r="26" spans="1:16" s="185" customFormat="1" ht="14.1" customHeight="1">
      <c r="A26" s="123"/>
      <c r="B26" s="186" t="s">
        <v>22</v>
      </c>
      <c r="C26" s="187">
        <v>9.1457571197199972</v>
      </c>
      <c r="D26" s="188">
        <v>6.5717326940979985</v>
      </c>
      <c r="E26" s="189">
        <v>-0.48031267872861316</v>
      </c>
      <c r="F26" s="182"/>
      <c r="G26" s="187">
        <v>393.42666661343753</v>
      </c>
      <c r="H26" s="188">
        <v>394.52238789091962</v>
      </c>
      <c r="I26" s="190">
        <v>-2.7773361185906564E-3</v>
      </c>
      <c r="J26" s="189">
        <v>4.5813861280488222E-3</v>
      </c>
      <c r="K26" s="184"/>
      <c r="L26" s="187">
        <v>393.42666661343753</v>
      </c>
      <c r="M26" s="188">
        <v>394.52238789091962</v>
      </c>
      <c r="N26" s="190">
        <v>-2.7773361185906564E-3</v>
      </c>
      <c r="O26" s="189">
        <v>4.5813861280488222E-3</v>
      </c>
      <c r="P26" s="123"/>
    </row>
    <row r="27" spans="1:16" ht="14.1" customHeight="1">
      <c r="B27" s="25" t="s">
        <v>6</v>
      </c>
      <c r="C27" s="103">
        <v>508.85424752861144</v>
      </c>
      <c r="D27" s="26">
        <v>518.18689201586119</v>
      </c>
      <c r="E27" s="113">
        <v>8.9208952949113129E-2</v>
      </c>
      <c r="F27" s="162"/>
      <c r="G27" s="103">
        <v>5385.0110518202955</v>
      </c>
      <c r="H27" s="26">
        <v>5301.9314347431109</v>
      </c>
      <c r="I27" s="63">
        <v>1.5669689074583326E-2</v>
      </c>
      <c r="J27" s="106">
        <v>6.2707531099917738E-2</v>
      </c>
      <c r="K27" s="163"/>
      <c r="L27" s="103">
        <v>5385.0110518202955</v>
      </c>
      <c r="M27" s="26">
        <v>5301.9314347431109</v>
      </c>
      <c r="N27" s="63">
        <v>1.5669689074583326E-2</v>
      </c>
      <c r="O27" s="106">
        <v>6.2707531099917738E-2</v>
      </c>
    </row>
    <row r="28" spans="1:16" ht="14.1" customHeight="1">
      <c r="B28" s="10" t="s">
        <v>75</v>
      </c>
      <c r="C28" s="108">
        <v>402.26959590985916</v>
      </c>
      <c r="D28" s="109">
        <v>411.76804206869082</v>
      </c>
      <c r="E28" s="110">
        <v>0.11961371556985267</v>
      </c>
      <c r="F28" s="162"/>
      <c r="G28" s="108">
        <v>4011.0601741150003</v>
      </c>
      <c r="H28" s="109">
        <v>3935.9180087953373</v>
      </c>
      <c r="I28" s="111">
        <v>1.9091394981233911E-2</v>
      </c>
      <c r="J28" s="112">
        <v>4.6708108524110691E-2</v>
      </c>
      <c r="K28" s="170"/>
      <c r="L28" s="108">
        <v>4011.0601741150003</v>
      </c>
      <c r="M28" s="109">
        <v>3935.9180087953373</v>
      </c>
      <c r="N28" s="111">
        <v>1.9091394981233911E-2</v>
      </c>
      <c r="O28" s="112">
        <v>4.6708108524110691E-2</v>
      </c>
    </row>
    <row r="29" spans="1:16" ht="14.1" customHeight="1">
      <c r="B29" s="10" t="s">
        <v>77</v>
      </c>
      <c r="C29" s="108">
        <v>3.2492737757352765</v>
      </c>
      <c r="D29" s="109">
        <v>4.4061042059321496</v>
      </c>
      <c r="E29" s="110">
        <v>-0.2827803287357028</v>
      </c>
      <c r="F29" s="162"/>
      <c r="G29" s="108">
        <v>38.326915030624562</v>
      </c>
      <c r="H29" s="109">
        <v>50.620112822288768</v>
      </c>
      <c r="I29" s="111">
        <v>-0.24285204252352699</v>
      </c>
      <c r="J29" s="112">
        <v>4.4631035909097674E-4</v>
      </c>
      <c r="K29" s="170"/>
      <c r="L29" s="108">
        <v>38.326915030624562</v>
      </c>
      <c r="M29" s="109">
        <v>50.620112822288768</v>
      </c>
      <c r="N29" s="111">
        <v>-0.24285204252352699</v>
      </c>
      <c r="O29" s="112">
        <v>4.4631035909097674E-4</v>
      </c>
    </row>
    <row r="30" spans="1:16" ht="14.1" customHeight="1">
      <c r="B30" s="86" t="s">
        <v>7</v>
      </c>
      <c r="C30" s="108">
        <v>86.972999999999999</v>
      </c>
      <c r="D30" s="109">
        <v>86.096000000000004</v>
      </c>
      <c r="E30" s="110">
        <v>1.7739915981136667E-2</v>
      </c>
      <c r="F30" s="162"/>
      <c r="G30" s="108">
        <v>1022.7990000000001</v>
      </c>
      <c r="H30" s="109">
        <v>1018.296</v>
      </c>
      <c r="I30" s="111">
        <v>4.422093379528258E-3</v>
      </c>
      <c r="J30" s="112">
        <v>1.1910319121774962E-2</v>
      </c>
      <c r="K30" s="170"/>
      <c r="L30" s="108">
        <v>1022.7990000000001</v>
      </c>
      <c r="M30" s="109">
        <v>1018.296</v>
      </c>
      <c r="N30" s="111">
        <v>4.422093379528258E-3</v>
      </c>
      <c r="O30" s="112">
        <v>1.1910319121774962E-2</v>
      </c>
    </row>
    <row r="31" spans="1:16" ht="14.1" customHeight="1">
      <c r="B31" s="86" t="s">
        <v>9</v>
      </c>
      <c r="C31" s="108">
        <v>14.683471838232627</v>
      </c>
      <c r="D31" s="109">
        <v>14.208571643944286</v>
      </c>
      <c r="E31" s="110">
        <v>-9.0652103630327496E-2</v>
      </c>
      <c r="F31" s="162"/>
      <c r="G31" s="108">
        <v>293.40228700000006</v>
      </c>
      <c r="H31" s="109">
        <v>277.33604513724089</v>
      </c>
      <c r="I31" s="111">
        <v>5.7930594109426803E-2</v>
      </c>
      <c r="J31" s="112">
        <v>3.4166193643409954E-3</v>
      </c>
      <c r="K31" s="163"/>
      <c r="L31" s="108">
        <v>293.40228700000006</v>
      </c>
      <c r="M31" s="109">
        <v>277.33604513724089</v>
      </c>
      <c r="N31" s="111">
        <v>5.7930594109426803E-2</v>
      </c>
      <c r="O31" s="112">
        <v>3.4166193643409954E-3</v>
      </c>
    </row>
    <row r="32" spans="1:16" ht="14.1" customHeight="1">
      <c r="B32" s="86" t="s">
        <v>8</v>
      </c>
      <c r="C32" s="108">
        <v>1.678906004784358</v>
      </c>
      <c r="D32" s="109">
        <v>1.7081740972940092</v>
      </c>
      <c r="E32" s="110">
        <v>-4.061120109637828E-2</v>
      </c>
      <c r="F32" s="162"/>
      <c r="G32" s="108">
        <v>19.422675674671428</v>
      </c>
      <c r="H32" s="109">
        <v>19.761267988244249</v>
      </c>
      <c r="I32" s="111">
        <v>-1.7134139052931485E-2</v>
      </c>
      <c r="J32" s="191">
        <v>2.2617373060012036E-4</v>
      </c>
      <c r="K32" s="163"/>
      <c r="L32" s="108">
        <v>19.422675674671428</v>
      </c>
      <c r="M32" s="109">
        <v>19.761267988244249</v>
      </c>
      <c r="N32" s="111">
        <v>-1.7134139052931485E-2</v>
      </c>
      <c r="O32" s="191">
        <v>2.2617373060012036E-4</v>
      </c>
    </row>
    <row r="33" spans="1:16" ht="14.1" customHeight="1">
      <c r="B33" s="48" t="s">
        <v>40</v>
      </c>
      <c r="C33" s="124">
        <v>7711.7472619560613</v>
      </c>
      <c r="D33" s="49">
        <v>7396.0558203064156</v>
      </c>
      <c r="E33" s="125">
        <v>4.2683755953124569E-2</v>
      </c>
      <c r="F33" s="162"/>
      <c r="G33" s="124">
        <v>85875.02900153822</v>
      </c>
      <c r="H33" s="49">
        <v>83966.52751253538</v>
      </c>
      <c r="I33" s="51">
        <v>2.2729313043437616E-2</v>
      </c>
      <c r="J33" s="125">
        <v>1</v>
      </c>
      <c r="K33" s="163"/>
      <c r="L33" s="124">
        <v>85875.02900153822</v>
      </c>
      <c r="M33" s="49">
        <v>83966.52751253538</v>
      </c>
      <c r="N33" s="51">
        <v>2.2729313043437616E-2</v>
      </c>
      <c r="O33" s="125">
        <v>1</v>
      </c>
    </row>
    <row r="34" spans="1:16" ht="7.5" customHeight="1" thickBot="1">
      <c r="B34" s="192"/>
      <c r="C34" s="193"/>
      <c r="D34" s="193"/>
      <c r="E34" s="194"/>
      <c r="F34" s="195"/>
      <c r="G34" s="196"/>
      <c r="H34" s="197"/>
      <c r="I34" s="198"/>
      <c r="J34" s="194"/>
      <c r="K34" s="163"/>
      <c r="L34" s="193"/>
      <c r="M34" s="193"/>
      <c r="N34" s="199"/>
      <c r="O34" s="199"/>
    </row>
    <row r="35" spans="1:16" ht="21" customHeight="1" thickBot="1">
      <c r="B35" s="200" t="s">
        <v>79</v>
      </c>
      <c r="C35" s="201">
        <v>86.972999999999999</v>
      </c>
      <c r="D35" s="201">
        <v>86.096000000000004</v>
      </c>
      <c r="E35" s="202">
        <v>3.9642486494394905E-2</v>
      </c>
      <c r="F35" s="203"/>
      <c r="G35" s="204">
        <v>1022.7990000000001</v>
      </c>
      <c r="H35" s="201">
        <v>1018.296</v>
      </c>
      <c r="I35" s="202">
        <v>3.7848807123605339E-2</v>
      </c>
      <c r="J35" s="205"/>
      <c r="K35" s="170"/>
      <c r="L35" s="204">
        <v>1022.7990000000001</v>
      </c>
      <c r="M35" s="201">
        <v>1018.296</v>
      </c>
      <c r="N35" s="202">
        <v>3.7848807123605339E-2</v>
      </c>
      <c r="O35" s="205"/>
    </row>
    <row r="36" spans="1:16" ht="14.1" customHeight="1" thickBot="1">
      <c r="B36" s="206" t="s">
        <v>42</v>
      </c>
      <c r="C36" s="207">
        <v>443.94827947221938</v>
      </c>
      <c r="D36" s="207">
        <v>473.46198167375644</v>
      </c>
      <c r="E36" s="208">
        <v>0.25955254559972213</v>
      </c>
      <c r="F36" s="203"/>
      <c r="G36" s="209">
        <v>7533.4629448930064</v>
      </c>
      <c r="H36" s="207">
        <v>7031.3711658741049</v>
      </c>
      <c r="I36" s="208">
        <v>0.3745224976987922</v>
      </c>
      <c r="J36" s="210"/>
      <c r="K36" s="170"/>
      <c r="L36" s="209">
        <v>7533.4629448930064</v>
      </c>
      <c r="M36" s="207">
        <v>7031.3711658741049</v>
      </c>
      <c r="N36" s="208">
        <v>0.3745224976987922</v>
      </c>
      <c r="O36" s="210"/>
    </row>
    <row r="37" spans="1:16" ht="5.25" customHeight="1">
      <c r="A37" s="82"/>
      <c r="B37" s="157"/>
      <c r="C37" s="172"/>
      <c r="D37" s="172"/>
      <c r="E37" s="211"/>
      <c r="F37" s="177"/>
      <c r="G37" s="172"/>
      <c r="H37" s="172"/>
      <c r="I37" s="211"/>
      <c r="J37" s="212"/>
      <c r="K37" s="177"/>
      <c r="L37" s="172"/>
      <c r="M37" s="172"/>
      <c r="N37" s="211"/>
      <c r="O37" s="212"/>
      <c r="P37" s="82"/>
    </row>
    <row r="38" spans="1:16" ht="12.75" customHeight="1">
      <c r="A38" s="82"/>
      <c r="B38" s="52" t="s">
        <v>53</v>
      </c>
      <c r="C38" s="172"/>
      <c r="D38" s="172"/>
      <c r="E38" s="211"/>
      <c r="F38" s="177"/>
      <c r="G38" s="172"/>
      <c r="H38" s="172"/>
      <c r="I38" s="211"/>
      <c r="J38" s="212"/>
      <c r="K38" s="177"/>
      <c r="L38" s="172"/>
      <c r="M38" s="172"/>
      <c r="N38" s="211"/>
      <c r="O38" s="212"/>
      <c r="P38" s="82"/>
    </row>
    <row r="39" spans="1:16" s="80" customFormat="1" ht="15">
      <c r="B39" s="133" t="s">
        <v>57</v>
      </c>
      <c r="C39" s="82"/>
      <c r="D39" s="82"/>
    </row>
    <row r="40" spans="1:16" s="80" customFormat="1" ht="15">
      <c r="B40" s="52" t="s">
        <v>84</v>
      </c>
      <c r="C40" s="82"/>
      <c r="D40" s="82"/>
    </row>
    <row r="41" spans="1:16" ht="15" customHeight="1">
      <c r="B41" s="213" t="s">
        <v>78</v>
      </c>
      <c r="I41" s="214"/>
      <c r="L41" s="215"/>
      <c r="M41" s="215"/>
      <c r="N41" s="107"/>
    </row>
    <row r="42" spans="1:16">
      <c r="B42" s="54" t="s">
        <v>66</v>
      </c>
    </row>
    <row r="43" spans="1:16">
      <c r="E43" s="107"/>
    </row>
    <row r="44" spans="1:16">
      <c r="B44" s="82"/>
    </row>
    <row r="45" spans="1:16">
      <c r="B45" s="82"/>
    </row>
    <row r="46" spans="1:16">
      <c r="C46" s="81"/>
      <c r="D46" s="81"/>
      <c r="E46" s="81"/>
      <c r="F46" s="81"/>
      <c r="G46" s="81"/>
      <c r="H46" s="81"/>
      <c r="I46" s="81"/>
    </row>
  </sheetData>
  <mergeCells count="5">
    <mergeCell ref="B8:O8"/>
    <mergeCell ref="B9:O9"/>
    <mergeCell ref="C11:E11"/>
    <mergeCell ref="G11:J11"/>
    <mergeCell ref="L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7"/>
  <sheetViews>
    <sheetView showGridLines="0" workbookViewId="0">
      <selection activeCell="B10" sqref="B10"/>
    </sheetView>
  </sheetViews>
  <sheetFormatPr baseColWidth="10" defaultRowHeight="12.75"/>
  <cols>
    <col min="1" max="1" width="2.140625" style="1" customWidth="1"/>
    <col min="2" max="2" width="25.7109375" style="1" customWidth="1"/>
    <col min="3" max="3" width="11.42578125" style="1" customWidth="1"/>
    <col min="4" max="15" width="9.85546875" style="1" customWidth="1"/>
    <col min="16" max="16384" width="11.42578125" style="1"/>
  </cols>
  <sheetData>
    <row r="1" spans="2:15" ht="13.15" customHeight="1">
      <c r="O1" s="2" t="s">
        <v>64</v>
      </c>
    </row>
    <row r="2" spans="2:15" ht="13.15" customHeight="1">
      <c r="B2" s="3"/>
      <c r="E2" s="4"/>
      <c r="N2" s="2"/>
      <c r="O2" s="84" t="s">
        <v>31</v>
      </c>
    </row>
    <row r="3" spans="2:15" ht="13.15" customHeight="1">
      <c r="B3" s="3"/>
      <c r="E3" s="4"/>
      <c r="N3" s="2"/>
      <c r="O3" s="2" t="s">
        <v>20</v>
      </c>
    </row>
    <row r="4" spans="2:15" ht="3" customHeight="1">
      <c r="B4" s="7"/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</row>
    <row r="5" spans="2:15" ht="2.1" customHeight="1">
      <c r="B5" s="10"/>
      <c r="C5" s="11"/>
      <c r="D5" s="11"/>
      <c r="E5" s="11"/>
      <c r="F5" s="11"/>
      <c r="G5" s="11"/>
      <c r="H5" s="11"/>
      <c r="I5" s="10"/>
      <c r="J5" s="10"/>
      <c r="K5" s="10"/>
      <c r="L5" s="10"/>
      <c r="M5" s="10"/>
      <c r="N5" s="10"/>
      <c r="O5" s="10"/>
    </row>
    <row r="6" spans="2:15" ht="3" customHeight="1">
      <c r="B6" s="13"/>
      <c r="C6" s="14"/>
      <c r="D6" s="15"/>
      <c r="E6" s="14"/>
      <c r="F6" s="16"/>
      <c r="G6" s="14"/>
      <c r="H6" s="14"/>
      <c r="I6" s="17"/>
      <c r="J6" s="17"/>
      <c r="K6" s="17"/>
      <c r="L6" s="17"/>
      <c r="M6" s="17"/>
      <c r="N6" s="17"/>
      <c r="O6" s="17"/>
    </row>
    <row r="7" spans="2:15" ht="5.0999999999999996" customHeight="1">
      <c r="B7" s="3"/>
      <c r="C7" s="18"/>
      <c r="D7" s="19"/>
      <c r="E7" s="18"/>
      <c r="F7" s="20"/>
      <c r="G7" s="18"/>
      <c r="H7" s="18"/>
    </row>
    <row r="8" spans="2:15" ht="18">
      <c r="B8" s="230" t="s">
        <v>58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</row>
    <row r="9" spans="2:15" ht="15">
      <c r="B9" s="231" t="s">
        <v>81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2:15" ht="6" customHeight="1">
      <c r="B10" s="21"/>
      <c r="C10" s="18"/>
      <c r="D10" s="18"/>
      <c r="E10" s="18"/>
      <c r="F10" s="18"/>
      <c r="G10" s="18"/>
      <c r="H10" s="18"/>
    </row>
    <row r="11" spans="2:15">
      <c r="B11" s="261" t="s">
        <v>32</v>
      </c>
      <c r="C11" s="261"/>
      <c r="D11" s="23">
        <v>42370</v>
      </c>
      <c r="E11" s="23">
        <v>42401</v>
      </c>
      <c r="F11" s="23">
        <v>42430</v>
      </c>
      <c r="G11" s="23">
        <v>42461</v>
      </c>
      <c r="H11" s="23">
        <v>42491</v>
      </c>
      <c r="I11" s="23">
        <v>42522</v>
      </c>
      <c r="J11" s="23">
        <v>42552</v>
      </c>
      <c r="K11" s="23">
        <v>42583</v>
      </c>
      <c r="L11" s="23">
        <v>42614</v>
      </c>
      <c r="M11" s="23">
        <v>42644</v>
      </c>
      <c r="N11" s="23">
        <v>42675</v>
      </c>
      <c r="O11" s="23">
        <v>42705</v>
      </c>
    </row>
    <row r="12" spans="2:15" ht="14.1" customHeight="1">
      <c r="B12" s="257" t="s">
        <v>28</v>
      </c>
      <c r="C12" s="257"/>
      <c r="D12" s="216">
        <v>0.15982600445279538</v>
      </c>
      <c r="E12" s="216">
        <v>0.15384997541533851</v>
      </c>
      <c r="F12" s="216">
        <v>0.16072526865549508</v>
      </c>
      <c r="G12" s="216">
        <v>0.13972073179979708</v>
      </c>
      <c r="H12" s="216">
        <v>0.13426376442799901</v>
      </c>
      <c r="I12" s="216">
        <v>0.14061887207814919</v>
      </c>
      <c r="J12" s="216">
        <v>0.15964013518957962</v>
      </c>
      <c r="K12" s="216">
        <v>0.15545018803556535</v>
      </c>
      <c r="L12" s="216">
        <v>0.15284002483219475</v>
      </c>
      <c r="M12" s="216">
        <v>0.14289651840222811</v>
      </c>
      <c r="N12" s="216">
        <v>0.14735639129660574</v>
      </c>
      <c r="O12" s="216">
        <v>0.15894043791455437</v>
      </c>
    </row>
    <row r="13" spans="2:15" ht="14.1" customHeight="1">
      <c r="B13" s="258" t="s">
        <v>29</v>
      </c>
      <c r="C13" s="258"/>
      <c r="D13" s="217">
        <v>0.11450007230258885</v>
      </c>
      <c r="E13" s="217">
        <v>0.11452409669349332</v>
      </c>
      <c r="F13" s="217">
        <v>0.11788224871427312</v>
      </c>
      <c r="G13" s="217">
        <v>0.10267665894964925</v>
      </c>
      <c r="H13" s="217">
        <v>9.8409051372069678E-2</v>
      </c>
      <c r="I13" s="217">
        <v>9.7546863826633717E-2</v>
      </c>
      <c r="J13" s="217">
        <v>0.10717500605297292</v>
      </c>
      <c r="K13" s="217">
        <v>0.1017608536329212</v>
      </c>
      <c r="L13" s="217">
        <v>0.1015320828772653</v>
      </c>
      <c r="M13" s="217">
        <v>9.3256156556306202E-2</v>
      </c>
      <c r="N13" s="217">
        <v>0.10102042001203521</v>
      </c>
      <c r="O13" s="217">
        <v>0.10667628785688806</v>
      </c>
    </row>
    <row r="14" spans="2:15" ht="29.1" customHeight="1">
      <c r="B14" s="255" t="s">
        <v>59</v>
      </c>
      <c r="C14" s="255"/>
      <c r="D14" s="216">
        <v>0.15982600445279538</v>
      </c>
      <c r="E14" s="216">
        <v>0.15682971649970506</v>
      </c>
      <c r="F14" s="216">
        <v>0.15814051243402436</v>
      </c>
      <c r="G14" s="216">
        <v>0.15333857947575733</v>
      </c>
      <c r="H14" s="216">
        <v>0.14937020707860937</v>
      </c>
      <c r="I14" s="216">
        <v>0.1478549637233034</v>
      </c>
      <c r="J14" s="216">
        <v>0.14952600637989363</v>
      </c>
      <c r="K14" s="216">
        <v>0.15026344192779392</v>
      </c>
      <c r="L14" s="216">
        <v>0.15054949755422148</v>
      </c>
      <c r="M14" s="216">
        <v>0.14973512912723574</v>
      </c>
      <c r="N14" s="216">
        <v>0.14950505880451814</v>
      </c>
      <c r="O14" s="216">
        <v>0.15033543531171242</v>
      </c>
    </row>
    <row r="15" spans="2:15" ht="29.1" customHeight="1">
      <c r="B15" s="256" t="s">
        <v>60</v>
      </c>
      <c r="C15" s="256"/>
      <c r="D15" s="217">
        <v>0.11450007230258885</v>
      </c>
      <c r="E15" s="217">
        <v>0.11451211775829133</v>
      </c>
      <c r="F15" s="217">
        <v>0.11564611719625513</v>
      </c>
      <c r="G15" s="217">
        <v>0.11226505255482719</v>
      </c>
      <c r="H15" s="217">
        <v>0.10938241529250856</v>
      </c>
      <c r="I15" s="217">
        <v>0.10733315758335839</v>
      </c>
      <c r="J15" s="217">
        <v>0.10731073296660713</v>
      </c>
      <c r="K15" s="217">
        <v>0.10661989015571881</v>
      </c>
      <c r="L15" s="217">
        <v>0.10605503509295536</v>
      </c>
      <c r="M15" s="217">
        <v>0.10469308148324803</v>
      </c>
      <c r="N15" s="217">
        <v>0.10433786351889984</v>
      </c>
      <c r="O15" s="217">
        <v>0.10454366051035843</v>
      </c>
    </row>
    <row r="16" spans="2:15" ht="28.5" customHeight="1">
      <c r="B16" s="255" t="s">
        <v>61</v>
      </c>
      <c r="C16" s="255"/>
      <c r="D16" s="216">
        <v>0.15344394544641052</v>
      </c>
      <c r="E16" s="216">
        <v>0.15278317826717519</v>
      </c>
      <c r="F16" s="216">
        <v>0.15240341739634367</v>
      </c>
      <c r="G16" s="216">
        <v>0.15220422504210548</v>
      </c>
      <c r="H16" s="216">
        <v>0.15169071929519182</v>
      </c>
      <c r="I16" s="216">
        <v>0.15105346848254189</v>
      </c>
      <c r="J16" s="216">
        <v>0.15035697224566877</v>
      </c>
      <c r="K16" s="216">
        <v>0.15017294966108646</v>
      </c>
      <c r="L16" s="216">
        <v>0.15020091966798843</v>
      </c>
      <c r="M16" s="216">
        <v>0.15006114619480848</v>
      </c>
      <c r="N16" s="216">
        <v>0.15020580648410681</v>
      </c>
      <c r="O16" s="216">
        <v>0.15033543531171242</v>
      </c>
    </row>
    <row r="17" spans="2:15" ht="14.1" customHeight="1">
      <c r="B17" s="259" t="s">
        <v>30</v>
      </c>
      <c r="C17" s="259"/>
      <c r="D17" s="218">
        <v>-4.3427152838668492E-2</v>
      </c>
      <c r="E17" s="218">
        <v>-3.9614064417922923E-2</v>
      </c>
      <c r="F17" s="218">
        <v>-3.7788181728549586E-2</v>
      </c>
      <c r="G17" s="218">
        <v>-3.2549504603983648E-2</v>
      </c>
      <c r="H17" s="218">
        <v>-3.3256821503742429E-2</v>
      </c>
      <c r="I17" s="218">
        <v>-3.5560225042877369E-2</v>
      </c>
      <c r="J17" s="218">
        <v>-3.2976431792775429E-2</v>
      </c>
      <c r="K17" s="218">
        <v>-2.7377077608474631E-2</v>
      </c>
      <c r="L17" s="218">
        <v>-2.3953274997674856E-2</v>
      </c>
      <c r="M17" s="218">
        <v>-2.0770063769301572E-2</v>
      </c>
      <c r="N17" s="218">
        <v>-1.2085419318895396E-2</v>
      </c>
      <c r="O17" s="218">
        <v>-3.9679734524060706E-3</v>
      </c>
    </row>
    <row r="18" spans="2:15" ht="29.1" customHeight="1">
      <c r="B18" s="260" t="s">
        <v>62</v>
      </c>
      <c r="C18" s="260"/>
      <c r="D18" s="219">
        <v>0.10435574892010804</v>
      </c>
      <c r="E18" s="219">
        <v>0.10419035464619547</v>
      </c>
      <c r="F18" s="219">
        <v>0.10436904625545387</v>
      </c>
      <c r="G18" s="219">
        <v>0.104911490608186</v>
      </c>
      <c r="H18" s="219">
        <v>0.10506836843096341</v>
      </c>
      <c r="I18" s="219">
        <v>0.10509245120897387</v>
      </c>
      <c r="J18" s="219">
        <v>0.10511160992608899</v>
      </c>
      <c r="K18" s="219">
        <v>0.10510241403431311</v>
      </c>
      <c r="L18" s="219">
        <v>0.10505033808092128</v>
      </c>
      <c r="M18" s="219">
        <v>0.10458718501021375</v>
      </c>
      <c r="N18" s="219">
        <v>0.10461096745833204</v>
      </c>
      <c r="O18" s="219">
        <v>0.1039371267894187</v>
      </c>
    </row>
    <row r="19" spans="2:15" ht="14.1" customHeight="1">
      <c r="B19" s="254" t="s">
        <v>30</v>
      </c>
      <c r="C19" s="254"/>
      <c r="D19" s="220">
        <v>-7.9290952377568114E-2</v>
      </c>
      <c r="E19" s="220">
        <v>-7.5499190652218662E-2</v>
      </c>
      <c r="F19" s="220">
        <v>-6.8630377733733483E-2</v>
      </c>
      <c r="G19" s="220">
        <v>-5.489921282601351E-2</v>
      </c>
      <c r="H19" s="220">
        <v>-4.7364892494130673E-2</v>
      </c>
      <c r="I19" s="220">
        <v>-4.2842453911899114E-2</v>
      </c>
      <c r="J19" s="220">
        <v>-3.6873855705902514E-2</v>
      </c>
      <c r="K19" s="220">
        <v>-3.5631464340812435E-2</v>
      </c>
      <c r="L19" s="220">
        <v>-3.2101333103872753E-2</v>
      </c>
      <c r="M19" s="220">
        <v>-3.1599777726241784E-2</v>
      </c>
      <c r="N19" s="220">
        <v>-2.301740991625556E-2</v>
      </c>
      <c r="O19" s="220">
        <v>-2.3741716428663517E-2</v>
      </c>
    </row>
    <row r="20" spans="2:15" ht="6" customHeight="1"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3"/>
    </row>
    <row r="21" spans="2:15" ht="15">
      <c r="B21" s="52" t="s">
        <v>63</v>
      </c>
      <c r="C21" s="20"/>
      <c r="D21" s="142"/>
      <c r="E21" s="20"/>
      <c r="F21" s="134"/>
      <c r="G21" s="64"/>
      <c r="H21" s="20"/>
      <c r="I21" s="20"/>
      <c r="J21" s="20"/>
      <c r="K21" s="20"/>
      <c r="L21" s="20"/>
      <c r="M21" s="20"/>
      <c r="N21" s="20"/>
    </row>
    <row r="22" spans="2:15">
      <c r="B22" s="224" t="s">
        <v>67</v>
      </c>
      <c r="C22" s="20"/>
      <c r="D22" s="142"/>
      <c r="E22" s="20"/>
      <c r="F22" s="134"/>
      <c r="G22" s="64"/>
      <c r="H22" s="20"/>
      <c r="I22" s="20"/>
      <c r="J22" s="20"/>
      <c r="K22" s="20"/>
      <c r="L22" s="20"/>
      <c r="M22" s="20"/>
      <c r="N22" s="20"/>
    </row>
    <row r="23" spans="2:15"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2:15"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2:15"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  <row r="26" spans="2:15"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</row>
    <row r="27" spans="2:15"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2:15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</row>
    <row r="29" spans="2:15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</row>
    <row r="30" spans="2:15"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</row>
    <row r="32" spans="2:15"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</row>
    <row r="33" spans="2:15"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2:15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2:15"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</row>
    <row r="36" spans="2:15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</row>
    <row r="37" spans="2:15"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</row>
  </sheetData>
  <mergeCells count="11">
    <mergeCell ref="B8:O8"/>
    <mergeCell ref="B9:O9"/>
    <mergeCell ref="B16:C16"/>
    <mergeCell ref="B17:C17"/>
    <mergeCell ref="B18:C18"/>
    <mergeCell ref="B11:C11"/>
    <mergeCell ref="B19:C19"/>
    <mergeCell ref="B14:C14"/>
    <mergeCell ref="B15:C15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Energía Primaria</vt:lpstr>
      <vt:lpstr>Variacion_Energ_Prim_Dic16</vt:lpstr>
      <vt:lpstr>Energía Final</vt:lpstr>
      <vt:lpstr>Variacion_Energía Final_Dic16</vt:lpstr>
      <vt:lpstr>Intensidad</vt:lpstr>
      <vt:lpstr>'Energía Primaria'!Área_de_impresión</vt:lpstr>
    </vt:vector>
  </TitlesOfParts>
  <Company>Idae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Planificación y Estudios.IDAE</dc:creator>
  <cp:lastModifiedBy>Pilar de Arriba Segurado</cp:lastModifiedBy>
  <cp:lastPrinted>2013-09-10T15:34:51Z</cp:lastPrinted>
  <dcterms:created xsi:type="dcterms:W3CDTF">2011-11-22T11:55:03Z</dcterms:created>
  <dcterms:modified xsi:type="dcterms:W3CDTF">2017-07-10T11:26:11Z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9b8635bf-1a1e-4c13-b98f-dd1382b1a596</vt:lpwstr>
  </property>
</Properties>
</file>